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<sst xmlns="http://schemas.openxmlformats.org/spreadsheetml/2006/main" count="355" uniqueCount="187">
  <si>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</si>
  <si>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</si>
  <si>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</si>
  <si>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</si>
  <si>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</si>
  <si>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</si>
  <si>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</si>
  <si>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</si>
  <si>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</si>
  <si>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</si>
  <si>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</si>
  <si>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</si>
  <si>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</si>
  <si>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por Objeto del Gasto (Capítulo y Concepto)</t>
  </si>
  <si>
    <t>DEL 1 DE ENERO AL 30 DE SEPTIEMBRE DE 2019</t>
  </si>
  <si>
    <t xml:space="preserve"> SERVICIOS PERSONALES</t>
  </si>
  <si>
    <t xml:space="preserve">   REMUNERACIONES AL PERSONAL DE CARACTER PERMANENTE</t>
  </si>
  <si>
    <t xml:space="preserve">       SUELDOS BASE AL PERSONALPERMANENTE</t>
  </si>
  <si>
    <t xml:space="preserve">           GASTO CORRIENTE</t>
  </si>
  <si>
    <t xml:space="preserve">           FORTAMUN</t>
  </si>
  <si>
    <t xml:space="preserve">           INGRESOS PROPIOS</t>
  </si>
  <si>
    <t xml:space="preserve">   REMUNERACIONES AL PERSONAL DE CARACTER TRANSITORIO</t>
  </si>
  <si>
    <t xml:space="preserve">       SUELDOS BASE AL PERSONAL EVENTUAL</t>
  </si>
  <si>
    <t xml:space="preserve">   REMUNERACIONES ADICIONALES Y ESPECIALES</t>
  </si>
  <si>
    <t xml:space="preserve">       PRIMAS DE VACACIONES DOMINICAL Y GRATIFICACION DE FIN DE AÑO</t>
  </si>
  <si>
    <t xml:space="preserve">       COMPENSACIONES</t>
  </si>
  <si>
    <t xml:space="preserve">   SEGURIDAD SOCIAL</t>
  </si>
  <si>
    <t xml:space="preserve">   OTRAS PRESTACIONES SOCIALES Y ECONOMICAS</t>
  </si>
  <si>
    <t xml:space="preserve">       INDEMNIZACIONES</t>
  </si>
  <si>
    <t xml:space="preserve">       PRESTACIONES CONTRACTUALES</t>
  </si>
  <si>
    <t xml:space="preserve">       OTRAS PRESTACIONES SOCIALES Y ECONOMICAS</t>
  </si>
  <si>
    <t xml:space="preserve">   PAGO DE ESTIMULOS A SERVIDORES PUBLICOS</t>
  </si>
  <si>
    <t xml:space="preserve">       ESTIMULOS</t>
  </si>
  <si>
    <t xml:space="preserve">   PAGO DE ESTIMULOS A SERVIDORES PUBLICOS.</t>
  </si>
  <si>
    <t xml:space="preserve"> MATERIALES Y SUMINISTROS</t>
  </si>
  <si>
    <t xml:space="preserve">   MATERIALES DE ADMINISTRACION, EMISION DE DOCUMENTOS Y ARTICULOS OFICIALES</t>
  </si>
  <si>
    <t xml:space="preserve">       MATERIALES UTILES Y EQUIPOS MENORES DE OFICINA</t>
  </si>
  <si>
    <t xml:space="preserve">       MATERIALES Y UTILES DE IMPRESION Y REPRODUCCION</t>
  </si>
  <si>
    <t xml:space="preserve">       MATERIALES UTILES Y EQUIPOS MENORES DE TECNOLOGIAS DE INFORMACION Y COMUNICACIONES</t>
  </si>
  <si>
    <t xml:space="preserve">       MATERIAL DE LIMPIEZA</t>
  </si>
  <si>
    <t xml:space="preserve">       MATERIALES PARA EL REGISTRO E IDENTIFICACION DE BIENES Y PERSONAS</t>
  </si>
  <si>
    <t xml:space="preserve">   ALIMENTOS Y UTENSILIOS</t>
  </si>
  <si>
    <t xml:space="preserve">       PRODUCTOS ALIMENTICIOS PARA PERSONAS</t>
  </si>
  <si>
    <t xml:space="preserve">   MATERIAS PRIMAS Y MATERIALES DE PRODUCCION Y COMERCIALIZACION.</t>
  </si>
  <si>
    <t xml:space="preserve">       PRODUCTOS QUIMICOS, FARMACEUTICOS Y DE LABORATORIO ADQUIRIDOS COMO MATERIA PRIMA</t>
  </si>
  <si>
    <t xml:space="preserve">   MATERIALES Y ARTICULOS DE CONSTRUCCION Y DE REPARACION.</t>
  </si>
  <si>
    <t xml:space="preserve">       CEMENTO Y PRODUCTOS DE CONCRETO.</t>
  </si>
  <si>
    <t xml:space="preserve">       CAL, YESO Y PRODUCTOS DE YESO.</t>
  </si>
  <si>
    <t xml:space="preserve">       MATERIAL ELECTRICO Y ELECTRONICO.</t>
  </si>
  <si>
    <t xml:space="preserve">       OTROS MATERIALES Y ARTICULOS DE CONSTRUCCION Y REPARACION.</t>
  </si>
  <si>
    <t xml:space="preserve">   PRODUCTOS QUIMICOS FARMACEUTICOS Y DE LABORATORIO</t>
  </si>
  <si>
    <t xml:space="preserve">       PRODUCTOS QUIMICOS BASICOS</t>
  </si>
  <si>
    <t xml:space="preserve">       FERTILIZANTES, PESTICIDAS Y OTROS AGROQUIMICOS</t>
  </si>
  <si>
    <t xml:space="preserve">       MEDICINA Y PRODUCTOS FARMACEUTICOS</t>
  </si>
  <si>
    <t xml:space="preserve">       MATERIALES, ACCESORIOS Y SUMINISTROS MEDICOS</t>
  </si>
  <si>
    <t xml:space="preserve">   COMBUSTIBLES, LUBRICANTES Y ADITIVOS</t>
  </si>
  <si>
    <t xml:space="preserve">       COMBUSTIBLES LUBRICANTES Y ADITIVOS</t>
  </si>
  <si>
    <t xml:space="preserve">   VESTUARIO, BLANCOS, PRENDAS DE PROTECCION Y ARTICULOS DEPORTIVOS</t>
  </si>
  <si>
    <t xml:space="preserve">       VESTUARIO Y UNIFORMES</t>
  </si>
  <si>
    <t xml:space="preserve">       PRENDAS DE SEGURIDAD Y PROTECCION PERSONAL</t>
  </si>
  <si>
    <t xml:space="preserve">   MATERIALES Y SUMINISTROS DE SEGURIDAD</t>
  </si>
  <si>
    <t xml:space="preserve">       PRENDAS PARA PROTECCION DE SEGURIDAD PUBLICA NACIONAL</t>
  </si>
  <si>
    <t xml:space="preserve">   HERRAMIENTAS, REFACCIONES Y ACCESORIOS MENORES</t>
  </si>
  <si>
    <t xml:space="preserve">       HERRAMIENTAS MENORES</t>
  </si>
  <si>
    <t xml:space="preserve">       REFACCIONES Y ACCESORIOS MENORES DE EDIFICIOS.</t>
  </si>
  <si>
    <t xml:space="preserve">       REFACCIONES Y ACCESORIOS MENORES DE MOBILIARIO Y EQUIPO DE ADMINISTRACION, EDUCACIONAL Y RECREATIVO</t>
  </si>
  <si>
    <t xml:space="preserve">       REFACCIONES Y ACCESORIOS MENORES DE EQUIPO DE TRANSPORTE</t>
  </si>
  <si>
    <t xml:space="preserve"> SERVICIOS GENERALES</t>
  </si>
  <si>
    <t xml:space="preserve">   SERVICIOS BASICOS</t>
  </si>
  <si>
    <t xml:space="preserve">       ENERGIA ELECTRICA</t>
  </si>
  <si>
    <t xml:space="preserve">       GAS</t>
  </si>
  <si>
    <t xml:space="preserve">       AGUA</t>
  </si>
  <si>
    <t xml:space="preserve">       TELEFONIA TRADICIONAL</t>
  </si>
  <si>
    <t xml:space="preserve">   SERVICIOS DE ARRENDAMIENTO</t>
  </si>
  <si>
    <t xml:space="preserve">       ARRENDAMIENTO DE TERRENOS.</t>
  </si>
  <si>
    <t xml:space="preserve">       ARRENDAMIENTO DE EDIFICIOS.</t>
  </si>
  <si>
    <t xml:space="preserve">       ARRENDAMIENTO DE MOBILIARIO Y EQUIPO DE ADMINISTRACION, EDUCACIONAL Y RECREATIVO</t>
  </si>
  <si>
    <t xml:space="preserve">       ARRENDAMIENTO DE EQUIPO DE TRANSPORTE.</t>
  </si>
  <si>
    <t xml:space="preserve">       ARRENDAMIENTO DE MAQUINARIA, OTROS EQUIPOS Y HERRAMIENTAS</t>
  </si>
  <si>
    <t xml:space="preserve">   SERVICIOS PROFESIONALES, CIENTIFICOS, TECNICOS Y OTROS SERVICIOS.</t>
  </si>
  <si>
    <t xml:space="preserve">       SERVICIOS LEGALES, DE CONTABILIDAD, AUDITORIA Y RELACIONADOS</t>
  </si>
  <si>
    <t xml:space="preserve">       SERVICIOS DE CONSULTORIA ADMINISTRATIVA, PROCESOS, TECNICA Y EN TECNOLOGIAS DE LA INFORMACION</t>
  </si>
  <si>
    <t xml:space="preserve">           FAISM</t>
  </si>
  <si>
    <t xml:space="preserve">           INGRESOS PROPIOS </t>
  </si>
  <si>
    <t xml:space="preserve">       SERVICIOS DE CAPACITACION.</t>
  </si>
  <si>
    <t xml:space="preserve">       SERVICIOS DE APOYO ADMINISTRATIVO, TRADUCCION, FOTOCOPIADO E IMPRESION</t>
  </si>
  <si>
    <t xml:space="preserve">       SERVICIOS DE VIGILANCIA.</t>
  </si>
  <si>
    <t xml:space="preserve">   SERVICIOS FINANCIEROS BANCARIOS Y COMERCIALES</t>
  </si>
  <si>
    <t xml:space="preserve">       SERVICIOS FINANCIEROS Y BANCARIOS</t>
  </si>
  <si>
    <t xml:space="preserve">       SEGUROS DE RESPONSABILIDAD PATRIMONIAL Y FIANZAS.</t>
  </si>
  <si>
    <t xml:space="preserve">       FLETES Y MANIOBRAS</t>
  </si>
  <si>
    <t xml:space="preserve">   SERVICIOS DE INSTALACION, REPARACION, MANTENIMIENTO Y CONSERVACION MENOR DE INMUEBLES</t>
  </si>
  <si>
    <t xml:space="preserve">       CONSERVACION Y MANTENIMIENTO MENOR DE INMUEBLES</t>
  </si>
  <si>
    <t xml:space="preserve">       INSTALACION Y MANTENIMIENTO DE MOBILIARIO Y EQUIPO DE ADMINISTRACION, EDUCACIONAL Y RECREATIVO.</t>
  </si>
  <si>
    <t xml:space="preserve">       INSTALACION, REPARACION Y MANTENIMIENTO DE EQUIPO DE COMPUTO Y TECNOLOGIA DE LA INFORMACION</t>
  </si>
  <si>
    <t xml:space="preserve">       REPARACION Y MANTENIMIENTO DE EQUIPO DE TRANSPORTE</t>
  </si>
  <si>
    <t xml:space="preserve">       REPARACION Y MANTENIMIENTO DE EQUIPO DE DEFENSA Y SEGURIDAD</t>
  </si>
  <si>
    <t xml:space="preserve">       INSTALACION, REPARACION Y MANTENIMIENTO DE MAQUINARIA, OTROS EQUIPOS Y HERRAMIENTAS</t>
  </si>
  <si>
    <t xml:space="preserve">       SERVICIOS DE JARDINERIA Y FUMIGACION</t>
  </si>
  <si>
    <t xml:space="preserve">   SERVICIOS DE COMUNICACION SOCIAL Y PUBLICIDAD</t>
  </si>
  <si>
    <t xml:space="preserve">       DIFUSION DE RADIO TELEVISION Y OTROS MEDIOS EN MENSAJES SOBRE PROGRAMAS GUBERNAMENTALES</t>
  </si>
  <si>
    <t xml:space="preserve">       OTROS SERVICIOS DE INFORMACION</t>
  </si>
  <si>
    <t xml:space="preserve">   SERVICIO DE TRASLADO Y VIATICOS</t>
  </si>
  <si>
    <t xml:space="preserve">       VIATICOS EN EL PAIS.</t>
  </si>
  <si>
    <t xml:space="preserve">       OTROS SERVICIOS DE TRASLADO Y HOSPEDAJE.</t>
  </si>
  <si>
    <t xml:space="preserve">   SERVICIOS OFICIALES</t>
  </si>
  <si>
    <t xml:space="preserve">       GASTOS DE ORDEN SOCIAL Y CULTURAL</t>
  </si>
  <si>
    <t xml:space="preserve">       GASTOS DE REPRESENTACION</t>
  </si>
  <si>
    <t xml:space="preserve">   OTROS SERVICIOS GENERALES</t>
  </si>
  <si>
    <t xml:space="preserve">       IMPUESTOS Y DERECHOS</t>
  </si>
  <si>
    <t xml:space="preserve">       PENAS MULTAS ACCESORIOS Y ACTUALIZACIONES</t>
  </si>
  <si>
    <t xml:space="preserve">       OTROS GASTOS POR RESPONSABILIDADES.</t>
  </si>
  <si>
    <t xml:space="preserve">       IMPUESTO SOBRE NOMINAS Y OTROS QUE DERIVEN DE UNA RELACION LABORAL</t>
  </si>
  <si>
    <t xml:space="preserve"> TRANSFERENCIAS, ASIGNACIONES, SUBSIDIOS Y OTRAS AYUDAS.</t>
  </si>
  <si>
    <t xml:space="preserve">   TRANSFERENCIAS INTERNAS Y ASIGNACIONES AL SECTOR PUBLICO.</t>
  </si>
  <si>
    <t xml:space="preserve">   TRANSFERENCIAS AL RESTO DEL SECTOR PUBLICO.</t>
  </si>
  <si>
    <t xml:space="preserve">   SUBSIDIOS Y SUBVENCIONES</t>
  </si>
  <si>
    <t xml:space="preserve">       SUBSIDIOS A LA PRODUCCIÓN</t>
  </si>
  <si>
    <t xml:space="preserve">       OTROS SUBSIDIOS.</t>
  </si>
  <si>
    <t xml:space="preserve">   AYUDAS SOCIALES</t>
  </si>
  <si>
    <t xml:space="preserve">       AYUDAS SOCIALES A PERSONAS</t>
  </si>
  <si>
    <t xml:space="preserve">       BECAS Y OTRAS AYUDAS PARA PROGRAMAS DE CAPACITACION</t>
  </si>
  <si>
    <t xml:space="preserve">       AYUDAS SOCIALES A INSTITUCIONES DE ENSEÑANZA</t>
  </si>
  <si>
    <t xml:space="preserve">   PENSIONES Y JUBILACIONES.</t>
  </si>
  <si>
    <t xml:space="preserve">   TRANSFERENCIAS A FIDEICOMISOS, MANDATOS Y OTROS ANALOGOS.</t>
  </si>
  <si>
    <t xml:space="preserve">   TRANSFERENCIAS A LA SEGURIDAD SOCIAL</t>
  </si>
  <si>
    <t xml:space="preserve">   DONATIVOS</t>
  </si>
  <si>
    <t xml:space="preserve">   TRANSFERENCIAS AL EXTERIOR.</t>
  </si>
  <si>
    <t xml:space="preserve"> BIENES MUEBLES</t>
  </si>
  <si>
    <t xml:space="preserve">   MUEBLES DE OFICINA Y ESTANTERÍA</t>
  </si>
  <si>
    <t xml:space="preserve">       MUEBLES DE OFICINA Y ESTANTERÍA</t>
  </si>
  <si>
    <t xml:space="preserve">       MUEBLES, EXCEPTO DE OFICINA Y ESTANTERÍA</t>
  </si>
  <si>
    <t xml:space="preserve">       EQUIPO DE COMPUTO Y TECNOLOGIAS DE LA INFORMACION</t>
  </si>
  <si>
    <t xml:space="preserve">   MOBILIARIO Y EQUIPO EDUCACIONAL Y RECREATIVO</t>
  </si>
  <si>
    <t xml:space="preserve">       EQUIPOS Y APARATOS AUDIOVISUALES</t>
  </si>
  <si>
    <t xml:space="preserve">       CÁMARAS FOTOGRÁFICAS Y DE VIDEO</t>
  </si>
  <si>
    <t xml:space="preserve">   EQUIPO E INSTRUMENTAL MEDICO Y DE LABORATORIO.</t>
  </si>
  <si>
    <t xml:space="preserve">   VEHÍCULOS Y EQUIPO DE TRANSPORTE</t>
  </si>
  <si>
    <t xml:space="preserve">       AUTOMÓVILES Y CAMIONES</t>
  </si>
  <si>
    <t xml:space="preserve">   EQUIPO DE DEFENSA Y SEGURIDAD.</t>
  </si>
  <si>
    <t xml:space="preserve">   MAQUINARIA, OTROS EQUIPOS Y HERRAMIENTAS</t>
  </si>
  <si>
    <t xml:space="preserve">       MAQUINARIA Y EQUIPO INDUSTRIAL</t>
  </si>
  <si>
    <t xml:space="preserve">       EQUIPOS DE GENERACION ELECTRICA, APARATOS Y ACCS. ELECTRICOS</t>
  </si>
  <si>
    <t xml:space="preserve">       HERRAMIENTAS Y MAQUINAS-HERRAMIENTAS</t>
  </si>
  <si>
    <t xml:space="preserve">   ACTIVOS BIOLOGICOS.</t>
  </si>
  <si>
    <t xml:space="preserve">   TERRENOS</t>
  </si>
  <si>
    <t xml:space="preserve">       TERRENOS VALOR HISTORICO</t>
  </si>
  <si>
    <t xml:space="preserve">   SOFTWARE</t>
  </si>
  <si>
    <t xml:space="preserve">       SOFTWARE</t>
  </si>
  <si>
    <t xml:space="preserve"> INVERSIÓN PÚBLICA</t>
  </si>
  <si>
    <t xml:space="preserve">   OBRA PUBLICA EN BIENES DE DOMINIO PUBLICO</t>
  </si>
  <si>
    <t xml:space="preserve">       EDIFICACION HABITACIONAL</t>
  </si>
  <si>
    <t xml:space="preserve">           FONDO DE APORTACIONES P/ LA INFRAESTRUCTURA SOCIAL MPAL</t>
  </si>
  <si>
    <t xml:space="preserve">       EDIFICACIÓN NO HABITACIONAL</t>
  </si>
  <si>
    <t xml:space="preserve">       CONSTRUCCIÓN DE OBRAS PARA EL ABASTECIMIENTO DE AGUA, PETRÓLEO, GAS, ELECTRICIDAD Y TELECOMUNICACIONES</t>
  </si>
  <si>
    <t xml:space="preserve">       DIVISIÓN DE TERRENOS Y CONSTRUCCIÓN DE OBRAS DE URBANIZACIÓN</t>
  </si>
  <si>
    <t xml:space="preserve">       CONSTRUCCIÓN DE VÍAS DE COMUNICACIÓN</t>
  </si>
  <si>
    <t xml:space="preserve">       OTRAS CONSTRUCCIONES DE INGENIERIA CIVIL U OBRA PESADA</t>
  </si>
  <si>
    <t xml:space="preserve">   OBRA PUBLICA EN BIENES PROPIOS</t>
  </si>
  <si>
    <t xml:space="preserve">       EDIFICACION NO HABITACIONAL</t>
  </si>
  <si>
    <t xml:space="preserve">       INSTALACIONES Y EQUIPAMIENTO EN CONSTRUCCIONES EN PROCESO</t>
  </si>
  <si>
    <t xml:space="preserve">   PROYECTOS PRODUCTIVOS Y ACCIONES DE FOMENTO</t>
  </si>
  <si>
    <t xml:space="preserve">       EJECUCIÓN DE PROYECTOS PRODUCTIVOS NO INCLUIDOS EN CONCEPTOS ANTERIORES DE ESTE CAPÍTULO.</t>
  </si>
  <si>
    <t xml:space="preserve"> INVERSIONES FINANCIERAS Y OTRAS PROVISIONES.</t>
  </si>
  <si>
    <t xml:space="preserve">   INVERSIONES PARA EL FOMENTO DE ACTIVIDADES PRODUCTIVAS.</t>
  </si>
  <si>
    <t xml:space="preserve">   ACCIONES Y PARTICIPACIONES DE CAPITAL.</t>
  </si>
  <si>
    <t xml:space="preserve">   COMPRA DE TITULOS Y VALORES.</t>
  </si>
  <si>
    <t xml:space="preserve">   CONCESION DE PRESTAMOS.</t>
  </si>
  <si>
    <t xml:space="preserve">   INVERSIONES EN FIDEICOMISOS, MANDATOS Y OTROS ANALOGOS.</t>
  </si>
  <si>
    <t xml:space="preserve">   OTRAS INVERSIONES FINANCIERAS.</t>
  </si>
  <si>
    <t xml:space="preserve">   PROVISIONES PARA CONTINGENCIAS Y OTRAS EROGACIONES ESPECIALES.</t>
  </si>
  <si>
    <t xml:space="preserve"> PARTICIPACIONES Y APORTACIONES</t>
  </si>
  <si>
    <t xml:space="preserve">   PARTICIPACIONES </t>
  </si>
  <si>
    <t xml:space="preserve">   APORTACIONES</t>
  </si>
  <si>
    <t xml:space="preserve">   CONVENIOS</t>
  </si>
  <si>
    <t xml:space="preserve">       OTROS CONVENIOS</t>
  </si>
  <si>
    <t xml:space="preserve"> DEUDA PUBLICA</t>
  </si>
  <si>
    <t xml:space="preserve">   AMORTIZACION DE LA DEUDA PUBLICA</t>
  </si>
  <si>
    <t xml:space="preserve">   INTERESES DE LA DEUDA PÚBLICA</t>
  </si>
  <si>
    <t xml:space="preserve">   COMISIONES DE LA DEUDA PUBLICA</t>
  </si>
  <si>
    <t xml:space="preserve">   GASTOS DE LA DEUDA PUBLICA</t>
  </si>
  <si>
    <t xml:space="preserve">   COSTO POR COBERTURAS</t>
  </si>
  <si>
    <t xml:space="preserve">   APOYOS FINANCIEROS</t>
  </si>
  <si>
    <t xml:space="preserve">   ADEUDOS DE EJERCICIOS FISCALES ANTERIORES</t>
  </si>
  <si>
    <t xml:space="preserve">       ADEFAS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</si>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</sst>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5" fillId="33" borderId="18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359</xdr:row>
      <xdr:rowOff>0</xdr:rowOff>
    </xdr:from>
    <xdr:to>
      <xdr:col>3</xdr:col>
      <xdr:colOff>0</xdr:colOff>
      <xdr:row>366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51339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359</xdr:row>
      <xdr:rowOff>0</xdr:rowOff>
    </xdr:from>
    <xdr:to>
      <xdr:col>5</xdr:col>
      <xdr:colOff>381000</xdr:colOff>
      <xdr:row>366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51339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359</xdr:row>
      <xdr:rowOff>0</xdr:rowOff>
    </xdr:from>
    <xdr:to>
      <xdr:col>8</xdr:col>
      <xdr:colOff>0</xdr:colOff>
      <xdr:row>366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51339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359</xdr:row>
      <xdr:rowOff>0</xdr:rowOff>
    </xdr:from>
    <xdr:to>
      <xdr:col>10</xdr:col>
      <xdr:colOff>400050</xdr:colOff>
      <xdr:row>366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51339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zoomScale="130" zoomScaleNormal="130" workbookViewId="0" topLeftCell="A1">
      <selection activeCell="E20" sqref="E20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30"/>
      <c r="C1" s="31"/>
      <c r="D1" s="32"/>
      <c r="E1" s="33"/>
      <c r="F1" s="33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28"/>
    </row>
    <row r="3" spans="1:12" s="1" customFormat="1" ht="13.5" customHeight="1">
      <c r="A3" s="29"/>
      <c r="B3" s="35" t="s">
        <v>9</v>
      </c>
      <c r="C3" s="35"/>
      <c r="D3" s="35"/>
      <c r="E3" s="35"/>
      <c r="F3" s="35"/>
      <c r="G3" s="35"/>
      <c r="H3" s="35"/>
      <c r="I3" s="35"/>
      <c r="J3" s="35"/>
      <c r="K3" s="35"/>
      <c r="L3" s="29"/>
    </row>
    <row r="4" spans="1:12" s="1" customFormat="1" ht="13.5" customHeight="1">
      <c r="A4" s="29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29"/>
    </row>
    <row r="5" spans="1:12" s="1" customFormat="1" ht="13.5" customHeight="1">
      <c r="A5" s="29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29"/>
    </row>
    <row r="6" spans="1:12" s="1" customFormat="1" ht="13.5" customHeight="1">
      <c r="A6" s="29"/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29"/>
    </row>
    <row r="7" spans="1:12" s="2" customFormat="1" ht="13.5" customHeight="1">
      <c r="A7" s="28"/>
      <c r="B7" s="37" t="s">
        <v>13</v>
      </c>
      <c r="C7" s="37"/>
      <c r="D7" s="37"/>
      <c r="E7" s="37"/>
      <c r="F7" s="37"/>
      <c r="G7" s="37"/>
      <c r="H7" s="37"/>
      <c r="I7" s="37"/>
      <c r="J7" s="37"/>
      <c r="K7" s="37"/>
      <c r="L7" s="28"/>
    </row>
    <row r="8" spans="1:12" s="2" customFormat="1" ht="13.5" customHeight="1">
      <c r="A8" s="28"/>
      <c r="B8" s="44" t="s">
        <v>14</v>
      </c>
      <c r="C8" s="44"/>
      <c r="D8" s="44"/>
      <c r="E8" s="44"/>
      <c r="F8" s="44"/>
      <c r="G8" s="44"/>
      <c r="H8" s="44"/>
      <c r="I8" s="44"/>
      <c r="J8" s="44"/>
      <c r="K8" s="44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8" t="s">
        <v>4</v>
      </c>
      <c r="C10" s="49"/>
      <c r="D10" s="38" t="s">
        <v>5</v>
      </c>
      <c r="E10" s="47"/>
      <c r="F10" s="47"/>
      <c r="G10" s="47"/>
      <c r="H10" s="47"/>
      <c r="I10" s="47"/>
      <c r="J10" s="47"/>
      <c r="K10" s="45" t="s">
        <v>3</v>
      </c>
    </row>
    <row r="11" spans="2:11" s="2" customFormat="1" ht="15" customHeight="1">
      <c r="B11" s="50"/>
      <c r="C11" s="51"/>
      <c r="D11" s="25" t="s">
        <v>6</v>
      </c>
      <c r="E11" s="26" t="s">
        <v>7</v>
      </c>
      <c r="F11" s="23" t="s">
        <v>0</v>
      </c>
      <c r="G11" s="40" t="s">
        <v>1</v>
      </c>
      <c r="H11" s="41"/>
      <c r="I11" s="40" t="s">
        <v>2</v>
      </c>
      <c r="J11" s="43"/>
      <c r="K11" s="46"/>
    </row>
    <row r="12" spans="2:11" s="2" customFormat="1" ht="9" customHeight="1">
      <c r="B12" s="40"/>
      <c r="C12" s="41"/>
      <c r="D12" s="24"/>
      <c r="E12" s="24"/>
      <c r="F12" s="24"/>
      <c r="G12" s="38"/>
      <c r="H12" s="39"/>
      <c r="I12" s="38"/>
      <c r="J12" s="39"/>
      <c r="K12" s="24"/>
    </row>
    <row r="13" spans="2:3" ht="3.75" customHeight="1">
      <c r="B13" s="42"/>
      <c r="C13" s="42"/>
    </row>
    <row r="14" spans="2:11" ht="11.25">
      <c r="B14" s="54" t="s">
        <v>15</v>
      </c>
      <c r="D14" s="52">
        <v>31985161.65</v>
      </c>
      <c r="E14" s="52">
        <v>8561574.08</v>
      </c>
      <c r="F14" s="52">
        <f>D14+E14</f>
        <v>0</v>
      </c>
      <c r="H14" s="52">
        <v>26177532.67</v>
      </c>
      <c r="J14" s="52">
        <v>26177532.67</v>
      </c>
      <c r="K14" s="52">
        <f>F14-H14</f>
        <v>0</v>
      </c>
    </row>
    <row r="15" spans="2:11" ht="11.25">
      <c r="B15" s="54" t="s">
        <v>16</v>
      </c>
      <c r="D15" s="52">
        <v>25789363.65</v>
      </c>
      <c r="E15" s="52">
        <v>7023320.58</v>
      </c>
      <c r="F15" s="52">
        <f>D15+E15</f>
        <v>0</v>
      </c>
      <c r="H15" s="52">
        <v>24591777.49</v>
      </c>
      <c r="J15" s="52">
        <v>24591777.49</v>
      </c>
      <c r="K15" s="52">
        <f>F15-H15</f>
        <v>0</v>
      </c>
    </row>
    <row r="16" spans="2:11" ht="11.25">
      <c r="B16" s="54" t="s">
        <v>17</v>
      </c>
      <c r="D16" s="52">
        <v>25789363.65</v>
      </c>
      <c r="E16" s="52">
        <v>7023320.58</v>
      </c>
      <c r="F16" s="52">
        <f>D16+E16</f>
        <v>0</v>
      </c>
      <c r="H16" s="52">
        <v>24591777.49</v>
      </c>
      <c r="J16" s="52">
        <v>24591777.49</v>
      </c>
      <c r="K16" s="52">
        <f>F16-H16</f>
        <v>0</v>
      </c>
    </row>
    <row r="17" spans="2:11" ht="11.25">
      <c r="B17" s="55" t="s">
        <v>18</v>
      </c>
      <c r="D17" s="53">
        <v>22144311.25</v>
      </c>
      <c r="E17" s="53">
        <v>5762633.56</v>
      </c>
      <c r="F17" s="53">
        <f>D17+E17</f>
        <v>0</v>
      </c>
      <c r="H17" s="53">
        <v>20616070.84</v>
      </c>
      <c r="J17" s="53">
        <v>20616070.84</v>
      </c>
      <c r="K17" s="53">
        <f>F17-H17</f>
        <v>0</v>
      </c>
    </row>
    <row r="18" spans="2:11" ht="11.25">
      <c r="B18" s="55" t="s">
        <v>19</v>
      </c>
      <c r="D18" s="53">
        <v>3645052.4</v>
      </c>
      <c r="E18" s="53">
        <v>1191221.91</v>
      </c>
      <c r="F18" s="53">
        <f>D18+E18</f>
        <v>0</v>
      </c>
      <c r="H18" s="53">
        <v>3906241.54</v>
      </c>
      <c r="J18" s="53">
        <v>3906241.54</v>
      </c>
      <c r="K18" s="53">
        <f>F18-H18</f>
        <v>0</v>
      </c>
    </row>
    <row r="19" spans="2:11" ht="11.25">
      <c r="B19" s="55" t="s">
        <v>20</v>
      </c>
      <c r="D19" s="53">
        <v>0</v>
      </c>
      <c r="E19" s="53">
        <v>69465.11</v>
      </c>
      <c r="F19" s="53">
        <f>D19+E19</f>
        <v>0</v>
      </c>
      <c r="H19" s="53">
        <v>69465.11</v>
      </c>
      <c r="J19" s="53">
        <v>69465.11</v>
      </c>
      <c r="K19" s="53">
        <f>F19-H19</f>
        <v>0</v>
      </c>
    </row>
    <row r="20" spans="2:11" ht="11.25">
      <c r="B20" s="54" t="s">
        <v>21</v>
      </c>
      <c r="D20" s="52">
        <v>0</v>
      </c>
      <c r="E20" s="52">
        <v>622336.86</v>
      </c>
      <c r="F20" s="52">
        <f>D20+E20</f>
        <v>0</v>
      </c>
      <c r="H20" s="52">
        <v>476841.5</v>
      </c>
      <c r="J20" s="52">
        <v>476841.5</v>
      </c>
      <c r="K20" s="52">
        <f>F20-H20</f>
        <v>0</v>
      </c>
    </row>
    <row r="21" spans="2:11" ht="11.25">
      <c r="B21" s="54" t="s">
        <v>22</v>
      </c>
      <c r="D21" s="52">
        <v>0</v>
      </c>
      <c r="E21" s="52">
        <v>622336.86</v>
      </c>
      <c r="F21" s="52">
        <f>D21+E21</f>
        <v>0</v>
      </c>
      <c r="H21" s="52">
        <v>476841.5</v>
      </c>
      <c r="J21" s="52">
        <v>476841.5</v>
      </c>
      <c r="K21" s="52">
        <f>F21-H21</f>
        <v>0</v>
      </c>
    </row>
    <row r="22" spans="2:11" ht="11.25">
      <c r="B22" s="55" t="s">
        <v>18</v>
      </c>
      <c r="D22" s="53">
        <v>0</v>
      </c>
      <c r="E22" s="53">
        <v>360969.86</v>
      </c>
      <c r="F22" s="53">
        <f>D22+E22</f>
        <v>0</v>
      </c>
      <c r="H22" s="53">
        <v>226950.5</v>
      </c>
      <c r="J22" s="53">
        <v>226950.5</v>
      </c>
      <c r="K22" s="53">
        <f>F22-H22</f>
        <v>0</v>
      </c>
    </row>
    <row r="23" spans="2:11" ht="11.25">
      <c r="B23" s="55" t="s">
        <v>20</v>
      </c>
      <c r="D23" s="53">
        <v>0</v>
      </c>
      <c r="E23" s="53">
        <v>261367</v>
      </c>
      <c r="F23" s="53">
        <f>D23+E23</f>
        <v>0</v>
      </c>
      <c r="H23" s="53">
        <v>249891</v>
      </c>
      <c r="J23" s="53">
        <v>249891</v>
      </c>
      <c r="K23" s="53">
        <f>F23-H23</f>
        <v>0</v>
      </c>
    </row>
    <row r="24" spans="2:11" ht="11.25">
      <c r="B24" s="54" t="s">
        <v>23</v>
      </c>
      <c r="D24" s="52">
        <v>3179510.59</v>
      </c>
      <c r="E24" s="52">
        <v>1075202.14</v>
      </c>
      <c r="F24" s="52">
        <f>D24+E24</f>
        <v>0</v>
      </c>
      <c r="H24" s="52">
        <v>337232.18</v>
      </c>
      <c r="J24" s="52">
        <v>337232.18</v>
      </c>
      <c r="K24" s="52">
        <f>F24-H24</f>
        <v>0</v>
      </c>
    </row>
    <row r="25" spans="2:11" ht="11.25">
      <c r="B25" s="54" t="s">
        <v>24</v>
      </c>
      <c r="D25" s="52">
        <v>3179510.59</v>
      </c>
      <c r="E25" s="52">
        <v>593049.96</v>
      </c>
      <c r="F25" s="52">
        <f>D25+E25</f>
        <v>0</v>
      </c>
      <c r="H25" s="52">
        <v>0</v>
      </c>
      <c r="J25" s="52">
        <v>0</v>
      </c>
      <c r="K25" s="52">
        <f>F25-H25</f>
        <v>0</v>
      </c>
    </row>
    <row r="26" spans="2:11" ht="11.25">
      <c r="B26" s="55" t="s">
        <v>18</v>
      </c>
      <c r="D26" s="53">
        <v>2631051.98</v>
      </c>
      <c r="E26" s="53">
        <v>738444.36</v>
      </c>
      <c r="F26" s="53">
        <f>D26+E26</f>
        <v>0</v>
      </c>
      <c r="H26" s="53">
        <v>0</v>
      </c>
      <c r="J26" s="53">
        <v>0</v>
      </c>
      <c r="K26" s="53">
        <f>F26-H26</f>
        <v>0</v>
      </c>
    </row>
    <row r="27" spans="2:11" ht="11.25">
      <c r="B27" s="55" t="s">
        <v>19</v>
      </c>
      <c r="D27" s="53">
        <v>548458.61</v>
      </c>
      <c r="E27" s="53">
        <v>-145394.4</v>
      </c>
      <c r="F27" s="53">
        <f>D27+E27</f>
        <v>0</v>
      </c>
      <c r="H27" s="53">
        <v>0</v>
      </c>
      <c r="J27" s="53">
        <v>0</v>
      </c>
      <c r="K27" s="53">
        <f>F27-H27</f>
        <v>0</v>
      </c>
    </row>
    <row r="28" spans="2:11" ht="11.25">
      <c r="B28" s="54" t="s">
        <v>25</v>
      </c>
      <c r="D28" s="52">
        <v>0</v>
      </c>
      <c r="E28" s="52">
        <v>482152.18</v>
      </c>
      <c r="F28" s="52">
        <f>D28+E28</f>
        <v>0</v>
      </c>
      <c r="H28" s="52">
        <v>337232.18</v>
      </c>
      <c r="J28" s="52">
        <v>337232.18</v>
      </c>
      <c r="K28" s="52">
        <f>F28-H28</f>
        <v>0</v>
      </c>
    </row>
    <row r="29" spans="2:11" ht="11.25">
      <c r="B29" s="55" t="s">
        <v>18</v>
      </c>
      <c r="D29" s="53">
        <v>0</v>
      </c>
      <c r="E29" s="53">
        <v>390640</v>
      </c>
      <c r="F29" s="53">
        <f>D29+E29</f>
        <v>0</v>
      </c>
      <c r="H29" s="53">
        <v>257720</v>
      </c>
      <c r="J29" s="53">
        <v>257720</v>
      </c>
      <c r="K29" s="53">
        <f>F29-H29</f>
        <v>0</v>
      </c>
    </row>
    <row r="30" spans="2:11" ht="11.25">
      <c r="B30" s="55" t="s">
        <v>19</v>
      </c>
      <c r="D30" s="53">
        <v>0</v>
      </c>
      <c r="E30" s="53">
        <v>59587.18</v>
      </c>
      <c r="F30" s="53">
        <f>D30+E30</f>
        <v>0</v>
      </c>
      <c r="H30" s="53">
        <v>51587.18</v>
      </c>
      <c r="J30" s="53">
        <v>51587.18</v>
      </c>
      <c r="K30" s="53">
        <f>F30-H30</f>
        <v>0</v>
      </c>
    </row>
    <row r="31" spans="2:11" ht="11.25">
      <c r="B31" s="55" t="s">
        <v>20</v>
      </c>
      <c r="D31" s="53">
        <v>0</v>
      </c>
      <c r="E31" s="53">
        <v>31925</v>
      </c>
      <c r="F31" s="53">
        <f>D31+E31</f>
        <v>0</v>
      </c>
      <c r="H31" s="53">
        <v>27925</v>
      </c>
      <c r="J31" s="53">
        <v>27925</v>
      </c>
      <c r="K31" s="53">
        <f>F31-H31</f>
        <v>0</v>
      </c>
    </row>
    <row r="32" spans="2:11" ht="11.25">
      <c r="B32" s="55" t="s">
        <v>26</v>
      </c>
      <c r="D32" s="53">
        <v>0</v>
      </c>
      <c r="E32" s="53">
        <v>0</v>
      </c>
      <c r="F32" s="53">
        <f>D32+E32</f>
        <v>0</v>
      </c>
      <c r="H32" s="53">
        <v>0</v>
      </c>
      <c r="J32" s="53">
        <v>0</v>
      </c>
      <c r="K32" s="53">
        <f>F32-H32</f>
        <v>0</v>
      </c>
    </row>
    <row r="33" spans="2:11" ht="11.25">
      <c r="B33" s="54" t="s">
        <v>27</v>
      </c>
      <c r="D33" s="52">
        <v>1560000</v>
      </c>
      <c r="E33" s="52">
        <v>1297001.91</v>
      </c>
      <c r="F33" s="52">
        <f>D33+E33</f>
        <v>0</v>
      </c>
      <c r="H33" s="52">
        <v>771681.5</v>
      </c>
      <c r="J33" s="52">
        <v>771681.5</v>
      </c>
      <c r="K33" s="52">
        <f>F33-H33</f>
        <v>0</v>
      </c>
    </row>
    <row r="34" spans="2:11" ht="11.25">
      <c r="B34" s="54" t="s">
        <v>28</v>
      </c>
      <c r="D34" s="52">
        <v>1500000</v>
      </c>
      <c r="E34" s="52">
        <v>1286401.91</v>
      </c>
      <c r="F34" s="52">
        <f>D34+E34</f>
        <v>0</v>
      </c>
      <c r="H34" s="52">
        <v>771081.5</v>
      </c>
      <c r="J34" s="52">
        <v>771081.5</v>
      </c>
      <c r="K34" s="52">
        <f>F34-H34</f>
        <v>0</v>
      </c>
    </row>
    <row r="35" spans="2:11" ht="11.25">
      <c r="B35" s="55" t="s">
        <v>18</v>
      </c>
      <c r="D35" s="53">
        <v>1500000</v>
      </c>
      <c r="E35" s="53">
        <v>47985.11</v>
      </c>
      <c r="F35" s="53">
        <f>D35+E35</f>
        <v>0</v>
      </c>
      <c r="H35" s="53">
        <v>44581.5</v>
      </c>
      <c r="J35" s="53">
        <v>44581.5</v>
      </c>
      <c r="K35" s="53">
        <f>F35-H35</f>
        <v>0</v>
      </c>
    </row>
    <row r="36" spans="2:11" ht="11.25">
      <c r="B36" s="55" t="s">
        <v>19</v>
      </c>
      <c r="D36" s="53">
        <v>0</v>
      </c>
      <c r="E36" s="53">
        <v>438416.8</v>
      </c>
      <c r="F36" s="53">
        <f>D36+E36</f>
        <v>0</v>
      </c>
      <c r="H36" s="53">
        <v>173500</v>
      </c>
      <c r="J36" s="53">
        <v>173500</v>
      </c>
      <c r="K36" s="53">
        <f>F36-H36</f>
        <v>0</v>
      </c>
    </row>
    <row r="37" spans="2:11" ht="11.25">
      <c r="B37" s="55" t="s">
        <v>20</v>
      </c>
      <c r="D37" s="53">
        <v>0</v>
      </c>
      <c r="E37" s="53">
        <v>800000</v>
      </c>
      <c r="F37" s="53">
        <f>D37+E37</f>
        <v>0</v>
      </c>
      <c r="H37" s="53">
        <v>553000</v>
      </c>
      <c r="J37" s="53">
        <v>553000</v>
      </c>
      <c r="K37" s="53">
        <f>F37-H37</f>
        <v>0</v>
      </c>
    </row>
    <row r="38" spans="2:11" ht="11.25">
      <c r="B38" s="54" t="s">
        <v>29</v>
      </c>
      <c r="D38" s="52">
        <v>0</v>
      </c>
      <c r="E38" s="52">
        <v>70000</v>
      </c>
      <c r="F38" s="52">
        <f>D38+E38</f>
        <v>0</v>
      </c>
      <c r="H38" s="52">
        <v>0</v>
      </c>
      <c r="J38" s="52">
        <v>0</v>
      </c>
      <c r="K38" s="52">
        <f>F38-H38</f>
        <v>0</v>
      </c>
    </row>
    <row r="39" spans="2:11" ht="11.25">
      <c r="B39" s="55" t="s">
        <v>18</v>
      </c>
      <c r="D39" s="53">
        <v>0</v>
      </c>
      <c r="E39" s="53">
        <v>70000</v>
      </c>
      <c r="F39" s="53">
        <f>D39+E39</f>
        <v>0</v>
      </c>
      <c r="H39" s="53">
        <v>0</v>
      </c>
      <c r="J39" s="53">
        <v>0</v>
      </c>
      <c r="K39" s="53">
        <f>F39-H39</f>
        <v>0</v>
      </c>
    </row>
    <row r="40" spans="2:11" ht="11.25">
      <c r="B40" s="54" t="s">
        <v>30</v>
      </c>
      <c r="D40" s="52">
        <v>60000</v>
      </c>
      <c r="E40" s="52">
        <v>-59400</v>
      </c>
      <c r="F40" s="52">
        <f>D40+E40</f>
        <v>0</v>
      </c>
      <c r="H40" s="52">
        <v>600</v>
      </c>
      <c r="J40" s="52">
        <v>600</v>
      </c>
      <c r="K40" s="52">
        <f>F40-H40</f>
        <v>0</v>
      </c>
    </row>
    <row r="41" spans="2:11" ht="11.25">
      <c r="B41" s="55" t="s">
        <v>18</v>
      </c>
      <c r="D41" s="53">
        <v>60000</v>
      </c>
      <c r="E41" s="53">
        <v>-59400</v>
      </c>
      <c r="F41" s="53">
        <f>D41+E41</f>
        <v>0</v>
      </c>
      <c r="H41" s="53">
        <v>600</v>
      </c>
      <c r="J41" s="53">
        <v>600</v>
      </c>
      <c r="K41" s="53">
        <f>F41-H41</f>
        <v>0</v>
      </c>
    </row>
    <row r="42" spans="2:11" ht="11.25">
      <c r="B42" s="54" t="s">
        <v>31</v>
      </c>
      <c r="D42" s="52">
        <v>1456287.41</v>
      </c>
      <c r="E42" s="52">
        <v>-1456287.41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4" t="s">
        <v>32</v>
      </c>
      <c r="D43" s="52">
        <v>1456287.41</v>
      </c>
      <c r="E43" s="52">
        <v>-1456287.41</v>
      </c>
      <c r="F43" s="52">
        <f>D43+E43</f>
        <v>0</v>
      </c>
      <c r="H43" s="52">
        <v>0</v>
      </c>
      <c r="J43" s="52">
        <v>0</v>
      </c>
      <c r="K43" s="52">
        <f>F43-H43</f>
        <v>0</v>
      </c>
    </row>
    <row r="44" spans="2:11" ht="11.25">
      <c r="B44" s="55" t="s">
        <v>18</v>
      </c>
      <c r="D44" s="53">
        <v>1456287.41</v>
      </c>
      <c r="E44" s="53">
        <v>-1456287.41</v>
      </c>
      <c r="F44" s="53">
        <f>D44+E44</f>
        <v>0</v>
      </c>
      <c r="H44" s="53">
        <v>0</v>
      </c>
      <c r="J44" s="53">
        <v>0</v>
      </c>
      <c r="K44" s="53">
        <f>F44-H44</f>
        <v>0</v>
      </c>
    </row>
    <row r="45" spans="2:11" ht="11.25">
      <c r="B45" s="55" t="s">
        <v>33</v>
      </c>
      <c r="D45" s="53">
        <v>0</v>
      </c>
      <c r="E45" s="53">
        <v>0</v>
      </c>
      <c r="F45" s="53">
        <f>D45+E45</f>
        <v>0</v>
      </c>
      <c r="H45" s="53">
        <v>0</v>
      </c>
      <c r="J45" s="53">
        <v>0</v>
      </c>
      <c r="K45" s="53">
        <f>F45-H45</f>
        <v>0</v>
      </c>
    </row>
    <row r="46" spans="2:11" ht="11.25">
      <c r="B46" s="54" t="s">
        <v>34</v>
      </c>
      <c r="D46" s="52">
        <v>11107300.7</v>
      </c>
      <c r="E46" s="52">
        <v>-312473.26</v>
      </c>
      <c r="F46" s="52">
        <f>D46+E46</f>
        <v>0</v>
      </c>
      <c r="H46" s="52">
        <v>6999915.53</v>
      </c>
      <c r="J46" s="52">
        <v>6999915.53</v>
      </c>
      <c r="K46" s="52">
        <f>F46-H46</f>
        <v>0</v>
      </c>
    </row>
    <row r="47" spans="2:11" ht="11.25">
      <c r="B47" s="54" t="s">
        <v>35</v>
      </c>
      <c r="D47" s="52">
        <v>4581620.16</v>
      </c>
      <c r="E47" s="52">
        <v>-551007.21</v>
      </c>
      <c r="F47" s="52">
        <f>D47+E47</f>
        <v>0</v>
      </c>
      <c r="H47" s="52">
        <v>2197293.2</v>
      </c>
      <c r="J47" s="52">
        <v>2197293.2</v>
      </c>
      <c r="K47" s="52">
        <f>F47-H47</f>
        <v>0</v>
      </c>
    </row>
    <row r="48" spans="2:11" ht="11.25">
      <c r="B48" s="54" t="s">
        <v>36</v>
      </c>
      <c r="D48" s="52">
        <v>3274099.2</v>
      </c>
      <c r="E48" s="52">
        <v>-1086274.98</v>
      </c>
      <c r="F48" s="52">
        <f>D48+E48</f>
        <v>0</v>
      </c>
      <c r="H48" s="52">
        <v>1056342.32</v>
      </c>
      <c r="J48" s="52">
        <v>1056342.32</v>
      </c>
      <c r="K48" s="52">
        <f>F48-H48</f>
        <v>0</v>
      </c>
    </row>
    <row r="49" spans="2:11" ht="11.25">
      <c r="B49" s="55" t="s">
        <v>18</v>
      </c>
      <c r="D49" s="53">
        <v>0</v>
      </c>
      <c r="E49" s="53">
        <v>1029035.56</v>
      </c>
      <c r="F49" s="53">
        <f>D49+E49</f>
        <v>0</v>
      </c>
      <c r="H49" s="53">
        <v>472787.77</v>
      </c>
      <c r="J49" s="53">
        <v>472787.77</v>
      </c>
      <c r="K49" s="53">
        <f>F49-H49</f>
        <v>0</v>
      </c>
    </row>
    <row r="50" spans="2:11" ht="11.25">
      <c r="B50" s="55" t="s">
        <v>19</v>
      </c>
      <c r="D50" s="53">
        <v>93589.45</v>
      </c>
      <c r="E50" s="53">
        <v>-76409.64</v>
      </c>
      <c r="F50" s="53">
        <f>D50+E50</f>
        <v>0</v>
      </c>
      <c r="H50" s="53">
        <v>8189.97</v>
      </c>
      <c r="J50" s="53">
        <v>8189.97</v>
      </c>
      <c r="K50" s="53">
        <f>F50-H50</f>
        <v>0</v>
      </c>
    </row>
    <row r="51" spans="2:11" ht="11.25">
      <c r="B51" s="55" t="s">
        <v>20</v>
      </c>
      <c r="D51" s="53">
        <v>3180509.75</v>
      </c>
      <c r="E51" s="53">
        <v>-2038900.9</v>
      </c>
      <c r="F51" s="53">
        <f>D51+E51</f>
        <v>0</v>
      </c>
      <c r="H51" s="53">
        <v>575364.58</v>
      </c>
      <c r="J51" s="53">
        <v>575364.58</v>
      </c>
      <c r="K51" s="53">
        <f>F51-H51</f>
        <v>0</v>
      </c>
    </row>
    <row r="52" spans="2:11" ht="11.25">
      <c r="B52" s="54" t="s">
        <v>37</v>
      </c>
      <c r="D52" s="52">
        <v>1113569.87</v>
      </c>
      <c r="E52" s="52">
        <v>-641308.7</v>
      </c>
      <c r="F52" s="52">
        <f>D52+E52</f>
        <v>0</v>
      </c>
      <c r="H52" s="52">
        <v>330565.97</v>
      </c>
      <c r="J52" s="52">
        <v>330565.97</v>
      </c>
      <c r="K52" s="52">
        <f>F52-H52</f>
        <v>0</v>
      </c>
    </row>
    <row r="53" spans="2:11" ht="11.25">
      <c r="B53" s="55" t="s">
        <v>18</v>
      </c>
      <c r="D53" s="53">
        <v>663637.1</v>
      </c>
      <c r="E53" s="53">
        <v>-331639.79</v>
      </c>
      <c r="F53" s="53">
        <f>D53+E53</f>
        <v>0</v>
      </c>
      <c r="H53" s="53">
        <v>215557.31</v>
      </c>
      <c r="J53" s="53">
        <v>215557.31</v>
      </c>
      <c r="K53" s="53">
        <f>F53-H53</f>
        <v>0</v>
      </c>
    </row>
    <row r="54" spans="2:11" ht="11.25">
      <c r="B54" s="55" t="s">
        <v>19</v>
      </c>
      <c r="D54" s="53">
        <v>0</v>
      </c>
      <c r="E54" s="53">
        <v>16421.35</v>
      </c>
      <c r="F54" s="53">
        <f>D54+E54</f>
        <v>0</v>
      </c>
      <c r="H54" s="53">
        <v>16421.35</v>
      </c>
      <c r="J54" s="53">
        <v>16421.35</v>
      </c>
      <c r="K54" s="53">
        <f>F54-H54</f>
        <v>0</v>
      </c>
    </row>
    <row r="55" spans="2:11" ht="11.25">
      <c r="B55" s="55" t="s">
        <v>20</v>
      </c>
      <c r="D55" s="53">
        <v>449932.77</v>
      </c>
      <c r="E55" s="53">
        <v>-326090.26</v>
      </c>
      <c r="F55" s="53">
        <f>D55+E55</f>
        <v>0</v>
      </c>
      <c r="H55" s="53">
        <v>98587.31</v>
      </c>
      <c r="J55" s="53">
        <v>98587.31</v>
      </c>
      <c r="K55" s="53">
        <f>F55-H55</f>
        <v>0</v>
      </c>
    </row>
    <row r="56" spans="2:11" ht="11.25">
      <c r="B56" s="54" t="s">
        <v>38</v>
      </c>
      <c r="D56" s="52">
        <v>18000</v>
      </c>
      <c r="E56" s="52">
        <v>580600.69</v>
      </c>
      <c r="F56" s="52">
        <f>D56+E56</f>
        <v>0</v>
      </c>
      <c r="H56" s="52">
        <v>417546.43</v>
      </c>
      <c r="J56" s="52">
        <v>417546.43</v>
      </c>
      <c r="K56" s="52">
        <f>F56-H56</f>
        <v>0</v>
      </c>
    </row>
    <row r="57" spans="2:11" ht="11.25">
      <c r="B57" s="55" t="s">
        <v>18</v>
      </c>
      <c r="D57" s="53">
        <v>18000</v>
      </c>
      <c r="E57" s="53">
        <v>453636.6</v>
      </c>
      <c r="F57" s="53">
        <f>D57+E57</f>
        <v>0</v>
      </c>
      <c r="H57" s="53">
        <v>294003.69</v>
      </c>
      <c r="J57" s="53">
        <v>294003.69</v>
      </c>
      <c r="K57" s="53">
        <f>F57-H57</f>
        <v>0</v>
      </c>
    </row>
    <row r="58" spans="2:11" ht="11.25">
      <c r="B58" s="55" t="s">
        <v>19</v>
      </c>
      <c r="D58" s="53">
        <v>0</v>
      </c>
      <c r="E58" s="53">
        <v>1163.99</v>
      </c>
      <c r="F58" s="53">
        <f>D58+E58</f>
        <v>0</v>
      </c>
      <c r="H58" s="53">
        <v>0</v>
      </c>
      <c r="J58" s="53">
        <v>0</v>
      </c>
      <c r="K58" s="53">
        <f>F58-H58</f>
        <v>0</v>
      </c>
    </row>
    <row r="59" spans="2:11" ht="11.25">
      <c r="B59" s="55" t="s">
        <v>20</v>
      </c>
      <c r="D59" s="53">
        <v>0</v>
      </c>
      <c r="E59" s="53">
        <v>125800.1</v>
      </c>
      <c r="F59" s="53">
        <f>D59+E59</f>
        <v>0</v>
      </c>
      <c r="H59" s="53">
        <v>123542.74</v>
      </c>
      <c r="J59" s="53">
        <v>123542.74</v>
      </c>
      <c r="K59" s="53">
        <f>F59-H59</f>
        <v>0</v>
      </c>
    </row>
    <row r="60" spans="2:11" ht="11.25">
      <c r="B60" s="54" t="s">
        <v>39</v>
      </c>
      <c r="D60" s="52">
        <v>135631.09</v>
      </c>
      <c r="E60" s="52">
        <v>441563.68</v>
      </c>
      <c r="F60" s="52">
        <f>D60+E60</f>
        <v>0</v>
      </c>
      <c r="H60" s="52">
        <v>198106.38</v>
      </c>
      <c r="J60" s="52">
        <v>198106.38</v>
      </c>
      <c r="K60" s="52">
        <f>F60-H60</f>
        <v>0</v>
      </c>
    </row>
    <row r="61" spans="2:11" ht="11.25">
      <c r="B61" s="55" t="s">
        <v>18</v>
      </c>
      <c r="D61" s="53">
        <v>135631.09</v>
      </c>
      <c r="E61" s="53">
        <v>189549.53</v>
      </c>
      <c r="F61" s="53">
        <f>D61+E61</f>
        <v>0</v>
      </c>
      <c r="H61" s="53">
        <v>105562.84</v>
      </c>
      <c r="J61" s="53">
        <v>105562.84</v>
      </c>
      <c r="K61" s="53">
        <f>F61-H61</f>
        <v>0</v>
      </c>
    </row>
    <row r="62" spans="2:11" ht="11.25">
      <c r="B62" s="55" t="s">
        <v>20</v>
      </c>
      <c r="D62" s="53">
        <v>0</v>
      </c>
      <c r="E62" s="53">
        <v>252014.15</v>
      </c>
      <c r="F62" s="53">
        <f>D62+E62</f>
        <v>0</v>
      </c>
      <c r="H62" s="53">
        <v>92543.54</v>
      </c>
      <c r="J62" s="53">
        <v>92543.54</v>
      </c>
      <c r="K62" s="53">
        <f>F62-H62</f>
        <v>0</v>
      </c>
    </row>
    <row r="63" spans="2:11" ht="11.25">
      <c r="B63" s="54" t="s">
        <v>40</v>
      </c>
      <c r="D63" s="52">
        <v>40320</v>
      </c>
      <c r="E63" s="52">
        <v>154412.1</v>
      </c>
      <c r="F63" s="52">
        <f>D63+E63</f>
        <v>0</v>
      </c>
      <c r="H63" s="52">
        <v>194732.1</v>
      </c>
      <c r="J63" s="52">
        <v>194732.1</v>
      </c>
      <c r="K63" s="52">
        <f>F63-H63</f>
        <v>0</v>
      </c>
    </row>
    <row r="64" spans="2:11" ht="11.25">
      <c r="B64" s="55" t="s">
        <v>18</v>
      </c>
      <c r="D64" s="53">
        <v>40320</v>
      </c>
      <c r="E64" s="53">
        <v>133412.1</v>
      </c>
      <c r="F64" s="53">
        <f>D64+E64</f>
        <v>0</v>
      </c>
      <c r="H64" s="53">
        <v>173732.1</v>
      </c>
      <c r="J64" s="53">
        <v>173732.1</v>
      </c>
      <c r="K64" s="53">
        <f>F64-H64</f>
        <v>0</v>
      </c>
    </row>
    <row r="65" spans="2:11" ht="11.25">
      <c r="B65" s="55" t="s">
        <v>20</v>
      </c>
      <c r="D65" s="53">
        <v>0</v>
      </c>
      <c r="E65" s="53">
        <v>21000</v>
      </c>
      <c r="F65" s="53">
        <f>D65+E65</f>
        <v>0</v>
      </c>
      <c r="H65" s="53">
        <v>21000</v>
      </c>
      <c r="J65" s="53">
        <v>21000</v>
      </c>
      <c r="K65" s="53">
        <f>F65-H65</f>
        <v>0</v>
      </c>
    </row>
    <row r="66" spans="2:11" ht="11.25">
      <c r="B66" s="54" t="s">
        <v>41</v>
      </c>
      <c r="D66" s="52">
        <v>477793.24</v>
      </c>
      <c r="E66" s="52">
        <v>513027.94</v>
      </c>
      <c r="F66" s="52">
        <f>D66+E66</f>
        <v>0</v>
      </c>
      <c r="H66" s="52">
        <v>678146.74</v>
      </c>
      <c r="J66" s="52">
        <v>678146.74</v>
      </c>
      <c r="K66" s="52">
        <f>F66-H66</f>
        <v>0</v>
      </c>
    </row>
    <row r="67" spans="2:11" ht="11.25">
      <c r="B67" s="54" t="s">
        <v>42</v>
      </c>
      <c r="D67" s="52">
        <v>477793.24</v>
      </c>
      <c r="E67" s="52">
        <v>513027.94</v>
      </c>
      <c r="F67" s="52">
        <f>D67+E67</f>
        <v>0</v>
      </c>
      <c r="H67" s="52">
        <v>678146.74</v>
      </c>
      <c r="J67" s="52">
        <v>678146.74</v>
      </c>
      <c r="K67" s="52">
        <f>F67-H67</f>
        <v>0</v>
      </c>
    </row>
    <row r="68" spans="2:11" ht="11.25">
      <c r="B68" s="55" t="s">
        <v>18</v>
      </c>
      <c r="D68" s="53">
        <v>177161.65</v>
      </c>
      <c r="E68" s="53">
        <v>43693.15</v>
      </c>
      <c r="F68" s="53">
        <f>D68+E68</f>
        <v>0</v>
      </c>
      <c r="H68" s="53">
        <v>148215.57</v>
      </c>
      <c r="J68" s="53">
        <v>148215.57</v>
      </c>
      <c r="K68" s="53">
        <f>F68-H68</f>
        <v>0</v>
      </c>
    </row>
    <row r="69" spans="2:11" ht="11.25">
      <c r="B69" s="55" t="s">
        <v>19</v>
      </c>
      <c r="D69" s="53">
        <v>300631.59</v>
      </c>
      <c r="E69" s="53">
        <v>144055.36</v>
      </c>
      <c r="F69" s="53">
        <f>D69+E69</f>
        <v>0</v>
      </c>
      <c r="H69" s="53">
        <v>385042.05</v>
      </c>
      <c r="J69" s="53">
        <v>385042.05</v>
      </c>
      <c r="K69" s="53">
        <f>F69-H69</f>
        <v>0</v>
      </c>
    </row>
    <row r="70" spans="2:11" ht="11.25">
      <c r="B70" s="55" t="s">
        <v>20</v>
      </c>
      <c r="D70" s="53">
        <v>0</v>
      </c>
      <c r="E70" s="53">
        <v>325279.43</v>
      </c>
      <c r="F70" s="53">
        <f>D70+E70</f>
        <v>0</v>
      </c>
      <c r="H70" s="53">
        <v>144889.12</v>
      </c>
      <c r="J70" s="53">
        <v>144889.12</v>
      </c>
      <c r="K70" s="53">
        <f>F70-H70</f>
        <v>0</v>
      </c>
    </row>
    <row r="71" spans="2:11" ht="11.25">
      <c r="B71" s="54" t="s">
        <v>43</v>
      </c>
      <c r="D71" s="52">
        <v>0</v>
      </c>
      <c r="E71" s="52">
        <v>0</v>
      </c>
      <c r="F71" s="52">
        <f>D71+E71</f>
        <v>0</v>
      </c>
      <c r="H71" s="52">
        <v>0</v>
      </c>
      <c r="J71" s="52">
        <v>0</v>
      </c>
      <c r="K71" s="52">
        <f>F71-H71</f>
        <v>0</v>
      </c>
    </row>
    <row r="72" spans="2:11" ht="11.25">
      <c r="B72" s="54" t="s">
        <v>44</v>
      </c>
      <c r="D72" s="52">
        <v>0</v>
      </c>
      <c r="E72" s="52">
        <v>0</v>
      </c>
      <c r="F72" s="52">
        <f>D72+E72</f>
        <v>0</v>
      </c>
      <c r="H72" s="52">
        <v>0</v>
      </c>
      <c r="J72" s="52">
        <v>0</v>
      </c>
      <c r="K72" s="52">
        <f>F72-H72</f>
        <v>0</v>
      </c>
    </row>
    <row r="73" spans="2:11" ht="11.25">
      <c r="B73" s="55" t="s">
        <v>18</v>
      </c>
      <c r="D73" s="53">
        <v>0</v>
      </c>
      <c r="E73" s="53">
        <v>0</v>
      </c>
      <c r="F73" s="53">
        <f>D73+E73</f>
        <v>0</v>
      </c>
      <c r="H73" s="53">
        <v>0</v>
      </c>
      <c r="J73" s="53">
        <v>0</v>
      </c>
      <c r="K73" s="53">
        <f>F73-H73</f>
        <v>0</v>
      </c>
    </row>
    <row r="74" spans="2:11" ht="11.25">
      <c r="B74" s="54" t="s">
        <v>45</v>
      </c>
      <c r="D74" s="52">
        <v>553202.92</v>
      </c>
      <c r="E74" s="52">
        <v>153537.58</v>
      </c>
      <c r="F74" s="52">
        <f>D74+E74</f>
        <v>0</v>
      </c>
      <c r="H74" s="52">
        <v>401234.63</v>
      </c>
      <c r="J74" s="52">
        <v>401234.63</v>
      </c>
      <c r="K74" s="52">
        <f>F74-H74</f>
        <v>0</v>
      </c>
    </row>
    <row r="75" spans="2:11" ht="11.25">
      <c r="B75" s="54" t="s">
        <v>46</v>
      </c>
      <c r="D75" s="52">
        <v>231359.73</v>
      </c>
      <c r="E75" s="52">
        <v>-134793.48</v>
      </c>
      <c r="F75" s="52">
        <f>D75+E75</f>
        <v>0</v>
      </c>
      <c r="H75" s="52">
        <v>0</v>
      </c>
      <c r="J75" s="52">
        <v>0</v>
      </c>
      <c r="K75" s="52">
        <f>F75-H75</f>
        <v>0</v>
      </c>
    </row>
    <row r="76" spans="2:11" ht="11.25">
      <c r="B76" s="55" t="s">
        <v>18</v>
      </c>
      <c r="D76" s="53">
        <v>231359.73</v>
      </c>
      <c r="E76" s="53">
        <v>-134793.48</v>
      </c>
      <c r="F76" s="53">
        <f>D76+E76</f>
        <v>0</v>
      </c>
      <c r="H76" s="53">
        <v>0</v>
      </c>
      <c r="J76" s="53">
        <v>0</v>
      </c>
      <c r="K76" s="53">
        <f>F76-H76</f>
        <v>0</v>
      </c>
    </row>
    <row r="77" spans="2:11" ht="11.25">
      <c r="B77" s="54" t="s">
        <v>47</v>
      </c>
      <c r="D77" s="52">
        <v>0</v>
      </c>
      <c r="E77" s="52">
        <v>0</v>
      </c>
      <c r="F77" s="52">
        <f>D77+E77</f>
        <v>0</v>
      </c>
      <c r="H77" s="52">
        <v>0</v>
      </c>
      <c r="J77" s="52">
        <v>0</v>
      </c>
      <c r="K77" s="52">
        <f>F77-H77</f>
        <v>0</v>
      </c>
    </row>
    <row r="78" spans="2:11" ht="11.25">
      <c r="B78" s="55" t="s">
        <v>20</v>
      </c>
      <c r="D78" s="53">
        <v>0</v>
      </c>
      <c r="E78" s="53">
        <v>0</v>
      </c>
      <c r="F78" s="53">
        <f>D78+E78</f>
        <v>0</v>
      </c>
      <c r="H78" s="53">
        <v>0</v>
      </c>
      <c r="J78" s="53">
        <v>0</v>
      </c>
      <c r="K78" s="53">
        <f>F78-H78</f>
        <v>0</v>
      </c>
    </row>
    <row r="79" spans="2:11" ht="11.25">
      <c r="B79" s="54" t="s">
        <v>48</v>
      </c>
      <c r="D79" s="52">
        <v>246627.63</v>
      </c>
      <c r="E79" s="52">
        <v>-54916.71</v>
      </c>
      <c r="F79" s="52">
        <f>D79+E79</f>
        <v>0</v>
      </c>
      <c r="H79" s="52">
        <v>88844.14</v>
      </c>
      <c r="J79" s="52">
        <v>88844.14</v>
      </c>
      <c r="K79" s="52">
        <f>F79-H79</f>
        <v>0</v>
      </c>
    </row>
    <row r="80" spans="2:11" ht="11.25">
      <c r="B80" s="55" t="s">
        <v>18</v>
      </c>
      <c r="D80" s="53">
        <v>246627.63</v>
      </c>
      <c r="E80" s="53">
        <v>-96984.48</v>
      </c>
      <c r="F80" s="53">
        <f>D80+E80</f>
        <v>0</v>
      </c>
      <c r="H80" s="53">
        <v>80421.8</v>
      </c>
      <c r="J80" s="53">
        <v>80421.8</v>
      </c>
      <c r="K80" s="53">
        <f>F80-H80</f>
        <v>0</v>
      </c>
    </row>
    <row r="81" spans="2:11" ht="11.25">
      <c r="B81" s="55" t="s">
        <v>20</v>
      </c>
      <c r="D81" s="53">
        <v>0</v>
      </c>
      <c r="E81" s="53">
        <v>42067.77</v>
      </c>
      <c r="F81" s="53">
        <f>D81+E81</f>
        <v>0</v>
      </c>
      <c r="H81" s="53">
        <v>8422.34</v>
      </c>
      <c r="J81" s="53">
        <v>8422.34</v>
      </c>
      <c r="K81" s="53">
        <f>F81-H81</f>
        <v>0</v>
      </c>
    </row>
    <row r="82" spans="2:11" ht="11.25">
      <c r="B82" s="54" t="s">
        <v>49</v>
      </c>
      <c r="D82" s="52">
        <v>75215.56</v>
      </c>
      <c r="E82" s="52">
        <v>343247.77</v>
      </c>
      <c r="F82" s="52">
        <f>D82+E82</f>
        <v>0</v>
      </c>
      <c r="H82" s="52">
        <v>312390.49</v>
      </c>
      <c r="J82" s="52">
        <v>312390.49</v>
      </c>
      <c r="K82" s="52">
        <f>F82-H82</f>
        <v>0</v>
      </c>
    </row>
    <row r="83" spans="2:11" ht="11.25">
      <c r="B83" s="55" t="s">
        <v>18</v>
      </c>
      <c r="D83" s="53">
        <v>75215.56</v>
      </c>
      <c r="E83" s="53">
        <v>219641.08</v>
      </c>
      <c r="F83" s="53">
        <f>D83+E83</f>
        <v>0</v>
      </c>
      <c r="H83" s="53">
        <v>199083.23</v>
      </c>
      <c r="J83" s="53">
        <v>199083.23</v>
      </c>
      <c r="K83" s="53">
        <f>F83-H83</f>
        <v>0</v>
      </c>
    </row>
    <row r="84" spans="2:11" ht="11.25">
      <c r="B84" s="55" t="s">
        <v>20</v>
      </c>
      <c r="D84" s="53">
        <v>0</v>
      </c>
      <c r="E84" s="53">
        <v>123606.69</v>
      </c>
      <c r="F84" s="53">
        <f>D84+E84</f>
        <v>0</v>
      </c>
      <c r="H84" s="53">
        <v>113307.26</v>
      </c>
      <c r="J84" s="53">
        <v>113307.26</v>
      </c>
      <c r="K84" s="53">
        <f>F84-H84</f>
        <v>0</v>
      </c>
    </row>
    <row r="85" spans="2:11" ht="11.25">
      <c r="B85" s="54" t="s">
        <v>50</v>
      </c>
      <c r="D85" s="52">
        <v>52713.47</v>
      </c>
      <c r="E85" s="52">
        <v>927562.21</v>
      </c>
      <c r="F85" s="52">
        <f>D85+E85</f>
        <v>0</v>
      </c>
      <c r="H85" s="52">
        <v>583081.3</v>
      </c>
      <c r="J85" s="52">
        <v>583081.3</v>
      </c>
      <c r="K85" s="52">
        <f>F85-H85</f>
        <v>0</v>
      </c>
    </row>
    <row r="86" spans="2:11" ht="11.25">
      <c r="B86" s="54" t="s">
        <v>51</v>
      </c>
      <c r="D86" s="52">
        <v>0</v>
      </c>
      <c r="E86" s="52">
        <v>837873.8</v>
      </c>
      <c r="F86" s="52">
        <f>D86+E86</f>
        <v>0</v>
      </c>
      <c r="H86" s="52">
        <v>485871.8</v>
      </c>
      <c r="J86" s="52">
        <v>485871.8</v>
      </c>
      <c r="K86" s="52">
        <f>F86-H86</f>
        <v>0</v>
      </c>
    </row>
    <row r="87" spans="2:11" ht="11.25">
      <c r="B87" s="55" t="s">
        <v>18</v>
      </c>
      <c r="D87" s="53">
        <v>0</v>
      </c>
      <c r="E87" s="53">
        <v>837873.8</v>
      </c>
      <c r="F87" s="53">
        <f>D87+E87</f>
        <v>0</v>
      </c>
      <c r="H87" s="53">
        <v>485871.8</v>
      </c>
      <c r="J87" s="53">
        <v>485871.8</v>
      </c>
      <c r="K87" s="53">
        <f>F87-H87</f>
        <v>0</v>
      </c>
    </row>
    <row r="88" spans="2:11" ht="11.25">
      <c r="B88" s="54" t="s">
        <v>52</v>
      </c>
      <c r="D88" s="52">
        <v>0</v>
      </c>
      <c r="E88" s="52">
        <v>22496.6</v>
      </c>
      <c r="F88" s="52">
        <f>D88+E88</f>
        <v>0</v>
      </c>
      <c r="H88" s="52">
        <v>22496.6</v>
      </c>
      <c r="J88" s="52">
        <v>22496.6</v>
      </c>
      <c r="K88" s="52">
        <f>F88-H88</f>
        <v>0</v>
      </c>
    </row>
    <row r="89" spans="2:11" ht="11.25">
      <c r="B89" s="55" t="s">
        <v>18</v>
      </c>
      <c r="D89" s="53">
        <v>0</v>
      </c>
      <c r="E89" s="53">
        <v>22496.6</v>
      </c>
      <c r="F89" s="53">
        <f>D89+E89</f>
        <v>0</v>
      </c>
      <c r="H89" s="53">
        <v>22496.6</v>
      </c>
      <c r="J89" s="53">
        <v>22496.6</v>
      </c>
      <c r="K89" s="53">
        <f>F89-H89</f>
        <v>0</v>
      </c>
    </row>
    <row r="90" spans="2:11" ht="11.25">
      <c r="B90" s="54" t="s">
        <v>53</v>
      </c>
      <c r="D90" s="52">
        <v>52713.47</v>
      </c>
      <c r="E90" s="52">
        <v>-20481.99</v>
      </c>
      <c r="F90" s="52">
        <f>D90+E90</f>
        <v>0</v>
      </c>
      <c r="H90" s="52">
        <v>11010.89</v>
      </c>
      <c r="J90" s="52">
        <v>11010.89</v>
      </c>
      <c r="K90" s="52">
        <f>F90-H90</f>
        <v>0</v>
      </c>
    </row>
    <row r="91" spans="2:11" ht="11.25">
      <c r="B91" s="55" t="s">
        <v>18</v>
      </c>
      <c r="D91" s="53">
        <v>52713.47</v>
      </c>
      <c r="E91" s="53">
        <v>-46404.46</v>
      </c>
      <c r="F91" s="53">
        <f>D91+E91</f>
        <v>0</v>
      </c>
      <c r="H91" s="53">
        <v>590</v>
      </c>
      <c r="J91" s="53">
        <v>590</v>
      </c>
      <c r="K91" s="53">
        <f>F91-H91</f>
        <v>0</v>
      </c>
    </row>
    <row r="92" spans="2:11" ht="11.25">
      <c r="B92" s="55" t="s">
        <v>20</v>
      </c>
      <c r="D92" s="53">
        <v>0</v>
      </c>
      <c r="E92" s="53">
        <v>25922.47</v>
      </c>
      <c r="F92" s="53">
        <f>D92+E92</f>
        <v>0</v>
      </c>
      <c r="H92" s="53">
        <v>10420.89</v>
      </c>
      <c r="J92" s="53">
        <v>10420.89</v>
      </c>
      <c r="K92" s="53">
        <f>F92-H92</f>
        <v>0</v>
      </c>
    </row>
    <row r="93" spans="2:11" ht="11.25">
      <c r="B93" s="54" t="s">
        <v>54</v>
      </c>
      <c r="D93" s="52">
        <v>0</v>
      </c>
      <c r="E93" s="52">
        <v>87673.8</v>
      </c>
      <c r="F93" s="52">
        <f>D93+E93</f>
        <v>0</v>
      </c>
      <c r="H93" s="52">
        <v>63702.01</v>
      </c>
      <c r="J93" s="52">
        <v>63702.01</v>
      </c>
      <c r="K93" s="52">
        <f>F93-H93</f>
        <v>0</v>
      </c>
    </row>
    <row r="94" spans="2:11" ht="11.25">
      <c r="B94" s="55" t="s">
        <v>18</v>
      </c>
      <c r="D94" s="53">
        <v>0</v>
      </c>
      <c r="E94" s="53">
        <v>87673.8</v>
      </c>
      <c r="F94" s="53">
        <f>D94+E94</f>
        <v>0</v>
      </c>
      <c r="H94" s="53">
        <v>63702.01</v>
      </c>
      <c r="J94" s="53">
        <v>63702.01</v>
      </c>
      <c r="K94" s="53">
        <f>F94-H94</f>
        <v>0</v>
      </c>
    </row>
    <row r="95" spans="2:11" ht="11.25">
      <c r="B95" s="54" t="s">
        <v>55</v>
      </c>
      <c r="D95" s="52">
        <v>4078435.44</v>
      </c>
      <c r="E95" s="52">
        <v>-1506199.92</v>
      </c>
      <c r="F95" s="52">
        <f>D95+E95</f>
        <v>0</v>
      </c>
      <c r="H95" s="52">
        <v>2104621.06</v>
      </c>
      <c r="J95" s="52">
        <v>2104621.06</v>
      </c>
      <c r="K95" s="52">
        <f>F95-H95</f>
        <v>0</v>
      </c>
    </row>
    <row r="96" spans="2:11" ht="11.25">
      <c r="B96" s="54" t="s">
        <v>56</v>
      </c>
      <c r="D96" s="52">
        <v>4078435.44</v>
      </c>
      <c r="E96" s="52">
        <v>-1506199.92</v>
      </c>
      <c r="F96" s="52">
        <f>D96+E96</f>
        <v>0</v>
      </c>
      <c r="H96" s="52">
        <v>2104621.06</v>
      </c>
      <c r="J96" s="52">
        <v>2104621.06</v>
      </c>
      <c r="K96" s="52">
        <f>F96-H96</f>
        <v>0</v>
      </c>
    </row>
    <row r="97" spans="2:11" ht="11.25">
      <c r="B97" s="55" t="s">
        <v>18</v>
      </c>
      <c r="D97" s="53">
        <v>0</v>
      </c>
      <c r="E97" s="53">
        <v>1995217.3</v>
      </c>
      <c r="F97" s="53">
        <f>D97+E97</f>
        <v>0</v>
      </c>
      <c r="H97" s="53">
        <v>1658687.12</v>
      </c>
      <c r="J97" s="53">
        <v>1658687.12</v>
      </c>
      <c r="K97" s="53">
        <f>F97-H97</f>
        <v>0</v>
      </c>
    </row>
    <row r="98" spans="2:11" ht="11.25">
      <c r="B98" s="55" t="s">
        <v>19</v>
      </c>
      <c r="D98" s="53">
        <v>121124.88</v>
      </c>
      <c r="E98" s="53">
        <v>213425.08</v>
      </c>
      <c r="F98" s="53">
        <f>D98+E98</f>
        <v>0</v>
      </c>
      <c r="H98" s="53">
        <v>212201.43</v>
      </c>
      <c r="J98" s="53">
        <v>212201.43</v>
      </c>
      <c r="K98" s="53">
        <f>F98-H98</f>
        <v>0</v>
      </c>
    </row>
    <row r="99" spans="2:11" ht="11.25">
      <c r="B99" s="55" t="s">
        <v>20</v>
      </c>
      <c r="D99" s="53">
        <v>3957310.56</v>
      </c>
      <c r="E99" s="53">
        <v>-3714842.3</v>
      </c>
      <c r="F99" s="53">
        <f>D99+E99</f>
        <v>0</v>
      </c>
      <c r="H99" s="53">
        <v>233732.51</v>
      </c>
      <c r="J99" s="53">
        <v>233732.51</v>
      </c>
      <c r="K99" s="53">
        <f>F99-H99</f>
        <v>0</v>
      </c>
    </row>
    <row r="100" spans="2:11" ht="11.25">
      <c r="B100" s="54" t="s">
        <v>57</v>
      </c>
      <c r="D100" s="52">
        <v>92439.17</v>
      </c>
      <c r="E100" s="52">
        <v>292928.37</v>
      </c>
      <c r="F100" s="52">
        <f>D100+E100</f>
        <v>0</v>
      </c>
      <c r="H100" s="52">
        <v>257608.06</v>
      </c>
      <c r="J100" s="52">
        <v>257608.06</v>
      </c>
      <c r="K100" s="52">
        <f>F100-H100</f>
        <v>0</v>
      </c>
    </row>
    <row r="101" spans="2:11" ht="11.25">
      <c r="B101" s="54" t="s">
        <v>58</v>
      </c>
      <c r="D101" s="52">
        <v>92439.17</v>
      </c>
      <c r="E101" s="52">
        <v>282638.38</v>
      </c>
      <c r="F101" s="52">
        <f>D101+E101</f>
        <v>0</v>
      </c>
      <c r="H101" s="52">
        <v>247318.07</v>
      </c>
      <c r="J101" s="52">
        <v>247318.07</v>
      </c>
      <c r="K101" s="52">
        <f>F101-H101</f>
        <v>0</v>
      </c>
    </row>
    <row r="102" spans="2:11" ht="11.25">
      <c r="B102" s="55" t="s">
        <v>18</v>
      </c>
      <c r="D102" s="53">
        <v>92439.17</v>
      </c>
      <c r="E102" s="53">
        <v>204700.03</v>
      </c>
      <c r="F102" s="53">
        <f>D102+E102</f>
        <v>0</v>
      </c>
      <c r="H102" s="53">
        <v>193599.72</v>
      </c>
      <c r="J102" s="53">
        <v>193599.72</v>
      </c>
      <c r="K102" s="53">
        <f>F102-H102</f>
        <v>0</v>
      </c>
    </row>
    <row r="103" spans="2:11" ht="11.25">
      <c r="B103" s="55" t="s">
        <v>19</v>
      </c>
      <c r="D103" s="53">
        <v>0</v>
      </c>
      <c r="E103" s="53">
        <v>37791.55</v>
      </c>
      <c r="F103" s="53">
        <f>D103+E103</f>
        <v>0</v>
      </c>
      <c r="H103" s="53">
        <v>37791.55</v>
      </c>
      <c r="J103" s="53">
        <v>37791.55</v>
      </c>
      <c r="K103" s="53">
        <f>F103-H103</f>
        <v>0</v>
      </c>
    </row>
    <row r="104" spans="2:11" ht="11.25">
      <c r="B104" s="55" t="s">
        <v>20</v>
      </c>
      <c r="D104" s="53">
        <v>0</v>
      </c>
      <c r="E104" s="53">
        <v>40146.8</v>
      </c>
      <c r="F104" s="53">
        <f>D104+E104</f>
        <v>0</v>
      </c>
      <c r="H104" s="53">
        <v>15926.8</v>
      </c>
      <c r="J104" s="53">
        <v>15926.8</v>
      </c>
      <c r="K104" s="53">
        <f>F104-H104</f>
        <v>0</v>
      </c>
    </row>
    <row r="105" spans="2:11" ht="11.25">
      <c r="B105" s="54" t="s">
        <v>59</v>
      </c>
      <c r="D105" s="52">
        <v>0</v>
      </c>
      <c r="E105" s="52">
        <v>10289.99</v>
      </c>
      <c r="F105" s="52">
        <f>D105+E105</f>
        <v>0</v>
      </c>
      <c r="H105" s="52">
        <v>10289.99</v>
      </c>
      <c r="J105" s="52">
        <v>10289.99</v>
      </c>
      <c r="K105" s="52">
        <f>F105-H105</f>
        <v>0</v>
      </c>
    </row>
    <row r="106" spans="2:11" ht="11.25">
      <c r="B106" s="55" t="s">
        <v>18</v>
      </c>
      <c r="D106" s="53">
        <v>0</v>
      </c>
      <c r="E106" s="53">
        <v>10289.99</v>
      </c>
      <c r="F106" s="53">
        <f>D106+E106</f>
        <v>0</v>
      </c>
      <c r="H106" s="53">
        <v>10289.99</v>
      </c>
      <c r="J106" s="53">
        <v>10289.99</v>
      </c>
      <c r="K106" s="53">
        <f>F106-H106</f>
        <v>0</v>
      </c>
    </row>
    <row r="107" spans="2:11" ht="11.25">
      <c r="B107" s="54" t="s">
        <v>60</v>
      </c>
      <c r="D107" s="52">
        <v>44818.98</v>
      </c>
      <c r="E107" s="52">
        <v>109970.59</v>
      </c>
      <c r="F107" s="52">
        <f>D107+E107</f>
        <v>0</v>
      </c>
      <c r="H107" s="52">
        <v>154789.57</v>
      </c>
      <c r="J107" s="52">
        <v>154789.57</v>
      </c>
      <c r="K107" s="52">
        <f>F107-H107</f>
        <v>0</v>
      </c>
    </row>
    <row r="108" spans="2:11" ht="11.25">
      <c r="B108" s="54" t="s">
        <v>61</v>
      </c>
      <c r="D108" s="52">
        <v>44818.98</v>
      </c>
      <c r="E108" s="52">
        <v>109970.59</v>
      </c>
      <c r="F108" s="52">
        <f>D108+E108</f>
        <v>0</v>
      </c>
      <c r="H108" s="52">
        <v>154789.57</v>
      </c>
      <c r="J108" s="52">
        <v>154789.57</v>
      </c>
      <c r="K108" s="52">
        <f>F108-H108</f>
        <v>0</v>
      </c>
    </row>
    <row r="109" spans="2:11" ht="11.25">
      <c r="B109" s="55" t="s">
        <v>19</v>
      </c>
      <c r="D109" s="53">
        <v>44818.98</v>
      </c>
      <c r="E109" s="53">
        <v>109970.59</v>
      </c>
      <c r="F109" s="53">
        <f>D109+E109</f>
        <v>0</v>
      </c>
      <c r="H109" s="53">
        <v>154789.57</v>
      </c>
      <c r="J109" s="53">
        <v>154789.57</v>
      </c>
      <c r="K109" s="53">
        <f>F109-H109</f>
        <v>0</v>
      </c>
    </row>
    <row r="110" spans="2:11" ht="11.25">
      <c r="B110" s="54" t="s">
        <v>62</v>
      </c>
      <c r="D110" s="52">
        <v>1226277.32</v>
      </c>
      <c r="E110" s="52">
        <v>-252292.82</v>
      </c>
      <c r="F110" s="52">
        <f>D110+E110</f>
        <v>0</v>
      </c>
      <c r="H110" s="52">
        <v>623140.97</v>
      </c>
      <c r="J110" s="52">
        <v>623140.97</v>
      </c>
      <c r="K110" s="52">
        <f>F110-H110</f>
        <v>0</v>
      </c>
    </row>
    <row r="111" spans="2:11" ht="11.25">
      <c r="B111" s="54" t="s">
        <v>63</v>
      </c>
      <c r="D111" s="52">
        <v>10809</v>
      </c>
      <c r="E111" s="52">
        <v>53310.8</v>
      </c>
      <c r="F111" s="52">
        <f>D111+E111</f>
        <v>0</v>
      </c>
      <c r="H111" s="52">
        <v>60339.8</v>
      </c>
      <c r="J111" s="52">
        <v>60339.8</v>
      </c>
      <c r="K111" s="52">
        <f>F111-H111</f>
        <v>0</v>
      </c>
    </row>
    <row r="112" spans="2:11" ht="11.25">
      <c r="B112" s="55" t="s">
        <v>18</v>
      </c>
      <c r="D112" s="53">
        <v>10809</v>
      </c>
      <c r="E112" s="53">
        <v>53310.8</v>
      </c>
      <c r="F112" s="53">
        <f>D112+E112</f>
        <v>0</v>
      </c>
      <c r="H112" s="53">
        <v>60339.8</v>
      </c>
      <c r="J112" s="53">
        <v>60339.8</v>
      </c>
      <c r="K112" s="53">
        <f>F112-H112</f>
        <v>0</v>
      </c>
    </row>
    <row r="113" spans="2:11" ht="11.25">
      <c r="B113" s="54" t="s">
        <v>64</v>
      </c>
      <c r="D113" s="52">
        <v>0</v>
      </c>
      <c r="E113" s="52">
        <v>0</v>
      </c>
      <c r="F113" s="52">
        <f>D113+E113</f>
        <v>0</v>
      </c>
      <c r="H113" s="52">
        <v>0</v>
      </c>
      <c r="J113" s="52">
        <v>0</v>
      </c>
      <c r="K113" s="52">
        <f>F113-H113</f>
        <v>0</v>
      </c>
    </row>
    <row r="114" spans="2:11" ht="11.25">
      <c r="B114" s="55" t="s">
        <v>18</v>
      </c>
      <c r="D114" s="53">
        <v>0</v>
      </c>
      <c r="E114" s="53">
        <v>0</v>
      </c>
      <c r="F114" s="53">
        <f>D114+E114</f>
        <v>0</v>
      </c>
      <c r="H114" s="53">
        <v>0</v>
      </c>
      <c r="J114" s="53">
        <v>0</v>
      </c>
      <c r="K114" s="53">
        <f>F114-H114</f>
        <v>0</v>
      </c>
    </row>
    <row r="115" spans="2:11" ht="11.25">
      <c r="B115" s="54" t="s">
        <v>65</v>
      </c>
      <c r="D115" s="52">
        <v>6170</v>
      </c>
      <c r="E115" s="52">
        <v>21665</v>
      </c>
      <c r="F115" s="52">
        <f>D115+E115</f>
        <v>0</v>
      </c>
      <c r="H115" s="52">
        <v>27835</v>
      </c>
      <c r="J115" s="52">
        <v>27835</v>
      </c>
      <c r="K115" s="52">
        <f>F115-H115</f>
        <v>0</v>
      </c>
    </row>
    <row r="116" spans="2:11" ht="11.25">
      <c r="B116" s="55" t="s">
        <v>18</v>
      </c>
      <c r="D116" s="53">
        <v>6170</v>
      </c>
      <c r="E116" s="53">
        <v>21665</v>
      </c>
      <c r="F116" s="53">
        <f>D116+E116</f>
        <v>0</v>
      </c>
      <c r="H116" s="53">
        <v>27835</v>
      </c>
      <c r="J116" s="53">
        <v>27835</v>
      </c>
      <c r="K116" s="53">
        <f>F116-H116</f>
        <v>0</v>
      </c>
    </row>
    <row r="117" spans="2:11" ht="11.25">
      <c r="B117" s="54" t="s">
        <v>66</v>
      </c>
      <c r="D117" s="52">
        <v>1209298.32</v>
      </c>
      <c r="E117" s="52">
        <v>-327268.62</v>
      </c>
      <c r="F117" s="52">
        <f>D117+E117</f>
        <v>0</v>
      </c>
      <c r="H117" s="52">
        <v>534966.17</v>
      </c>
      <c r="J117" s="52">
        <v>534966.17</v>
      </c>
      <c r="K117" s="52">
        <f>F117-H117</f>
        <v>0</v>
      </c>
    </row>
    <row r="118" spans="2:11" ht="11.25">
      <c r="B118" s="55" t="s">
        <v>18</v>
      </c>
      <c r="D118" s="53">
        <v>992805.86</v>
      </c>
      <c r="E118" s="53">
        <v>-348968.28</v>
      </c>
      <c r="F118" s="53">
        <f>D118+E118</f>
        <v>0</v>
      </c>
      <c r="H118" s="53">
        <v>324799.26</v>
      </c>
      <c r="J118" s="53">
        <v>324799.26</v>
      </c>
      <c r="K118" s="53">
        <f>F118-H118</f>
        <v>0</v>
      </c>
    </row>
    <row r="119" spans="2:11" ht="11.25">
      <c r="B119" s="55" t="s">
        <v>19</v>
      </c>
      <c r="D119" s="53">
        <v>216492.46</v>
      </c>
      <c r="E119" s="53">
        <v>-107678.99</v>
      </c>
      <c r="F119" s="53">
        <f>D119+E119</f>
        <v>0</v>
      </c>
      <c r="H119" s="53">
        <v>108513.47</v>
      </c>
      <c r="J119" s="53">
        <v>108513.47</v>
      </c>
      <c r="K119" s="53">
        <f>F119-H119</f>
        <v>0</v>
      </c>
    </row>
    <row r="120" spans="2:11" ht="11.25">
      <c r="B120" s="55" t="s">
        <v>20</v>
      </c>
      <c r="D120" s="53">
        <v>0</v>
      </c>
      <c r="E120" s="53">
        <v>129378.65</v>
      </c>
      <c r="F120" s="53">
        <f>D120+E120</f>
        <v>0</v>
      </c>
      <c r="H120" s="53">
        <v>101653.44</v>
      </c>
      <c r="J120" s="53">
        <v>101653.44</v>
      </c>
      <c r="K120" s="53">
        <f>F120-H120</f>
        <v>0</v>
      </c>
    </row>
    <row r="121" spans="2:11" ht="11.25">
      <c r="B121" s="54" t="s">
        <v>67</v>
      </c>
      <c r="D121" s="52">
        <v>9200557.6</v>
      </c>
      <c r="E121" s="52">
        <v>5793407.88</v>
      </c>
      <c r="F121" s="52">
        <f>D121+E121</f>
        <v>0</v>
      </c>
      <c r="H121" s="52">
        <v>10515766.83</v>
      </c>
      <c r="J121" s="52">
        <v>10515766.83</v>
      </c>
      <c r="K121" s="52">
        <f>F121-H121</f>
        <v>0</v>
      </c>
    </row>
    <row r="122" spans="2:11" ht="11.25">
      <c r="B122" s="54" t="s">
        <v>68</v>
      </c>
      <c r="D122" s="52">
        <v>3092541.98</v>
      </c>
      <c r="E122" s="52">
        <v>92683.87</v>
      </c>
      <c r="F122" s="52">
        <f>D122+E122</f>
        <v>0</v>
      </c>
      <c r="H122" s="52">
        <v>1962119.33</v>
      </c>
      <c r="J122" s="52">
        <v>1962119.33</v>
      </c>
      <c r="K122" s="52">
        <f>F122-H122</f>
        <v>0</v>
      </c>
    </row>
    <row r="123" spans="2:11" ht="11.25">
      <c r="B123" s="54" t="s">
        <v>69</v>
      </c>
      <c r="D123" s="52">
        <v>2795582.44</v>
      </c>
      <c r="E123" s="52">
        <v>87513.05</v>
      </c>
      <c r="F123" s="52">
        <f>D123+E123</f>
        <v>0</v>
      </c>
      <c r="H123" s="52">
        <v>1753613.61</v>
      </c>
      <c r="J123" s="52">
        <v>1753613.61</v>
      </c>
      <c r="K123" s="52">
        <f>F123-H123</f>
        <v>0</v>
      </c>
    </row>
    <row r="124" spans="2:11" ht="11.25">
      <c r="B124" s="55" t="s">
        <v>18</v>
      </c>
      <c r="D124" s="53">
        <v>327293.33</v>
      </c>
      <c r="E124" s="53">
        <v>-121177.35</v>
      </c>
      <c r="F124" s="53">
        <f>D124+E124</f>
        <v>0</v>
      </c>
      <c r="H124" s="53">
        <v>130785.51</v>
      </c>
      <c r="J124" s="53">
        <v>130785.51</v>
      </c>
      <c r="K124" s="53">
        <f>F124-H124</f>
        <v>0</v>
      </c>
    </row>
    <row r="125" spans="2:11" ht="11.25">
      <c r="B125" s="55" t="s">
        <v>19</v>
      </c>
      <c r="D125" s="53">
        <v>2468289.11</v>
      </c>
      <c r="E125" s="53">
        <v>-1098022.9</v>
      </c>
      <c r="F125" s="53">
        <f>D125+E125</f>
        <v>0</v>
      </c>
      <c r="H125" s="53">
        <v>1232937.56</v>
      </c>
      <c r="J125" s="53">
        <v>1232937.56</v>
      </c>
      <c r="K125" s="53">
        <f>F125-H125</f>
        <v>0</v>
      </c>
    </row>
    <row r="126" spans="2:11" ht="11.25">
      <c r="B126" s="55" t="s">
        <v>20</v>
      </c>
      <c r="D126" s="53">
        <v>0</v>
      </c>
      <c r="E126" s="53">
        <v>1306713.3</v>
      </c>
      <c r="F126" s="53">
        <f>D126+E126</f>
        <v>0</v>
      </c>
      <c r="H126" s="53">
        <v>389890.54</v>
      </c>
      <c r="J126" s="53">
        <v>389890.54</v>
      </c>
      <c r="K126" s="53">
        <f>F126-H126</f>
        <v>0</v>
      </c>
    </row>
    <row r="127" spans="2:11" ht="11.25">
      <c r="B127" s="54" t="s">
        <v>70</v>
      </c>
      <c r="D127" s="52">
        <v>5874.16</v>
      </c>
      <c r="E127" s="52">
        <v>6622.07</v>
      </c>
      <c r="F127" s="52">
        <f>D127+E127</f>
        <v>0</v>
      </c>
      <c r="H127" s="52">
        <v>9610.59</v>
      </c>
      <c r="J127" s="52">
        <v>9610.59</v>
      </c>
      <c r="K127" s="52">
        <f>F127-H127</f>
        <v>0</v>
      </c>
    </row>
    <row r="128" spans="2:11" ht="11.25">
      <c r="B128" s="55" t="s">
        <v>18</v>
      </c>
      <c r="D128" s="53">
        <v>5874.16</v>
      </c>
      <c r="E128" s="53">
        <v>3140.36</v>
      </c>
      <c r="F128" s="53">
        <f>D128+E128</f>
        <v>0</v>
      </c>
      <c r="H128" s="53">
        <v>6128.88</v>
      </c>
      <c r="J128" s="53">
        <v>6128.88</v>
      </c>
      <c r="K128" s="53">
        <f>F128-H128</f>
        <v>0</v>
      </c>
    </row>
    <row r="129" spans="2:11" ht="11.25">
      <c r="B129" s="55" t="s">
        <v>20</v>
      </c>
      <c r="D129" s="53">
        <v>0</v>
      </c>
      <c r="E129" s="53">
        <v>3481.71</v>
      </c>
      <c r="F129" s="53">
        <f>D129+E129</f>
        <v>0</v>
      </c>
      <c r="H129" s="53">
        <v>3481.71</v>
      </c>
      <c r="J129" s="53">
        <v>3481.71</v>
      </c>
      <c r="K129" s="53">
        <f>F129-H129</f>
        <v>0</v>
      </c>
    </row>
    <row r="130" spans="2:11" ht="11.25">
      <c r="B130" s="54" t="s">
        <v>71</v>
      </c>
      <c r="D130" s="52">
        <v>92052</v>
      </c>
      <c r="E130" s="52">
        <v>57577.13</v>
      </c>
      <c r="F130" s="52">
        <f>D130+E130</f>
        <v>0</v>
      </c>
      <c r="H130" s="52">
        <v>93293.23</v>
      </c>
      <c r="J130" s="52">
        <v>93293.23</v>
      </c>
      <c r="K130" s="52">
        <f>F130-H130</f>
        <v>0</v>
      </c>
    </row>
    <row r="131" spans="2:11" ht="11.25">
      <c r="B131" s="55" t="s">
        <v>18</v>
      </c>
      <c r="D131" s="53">
        <v>92052</v>
      </c>
      <c r="E131" s="53">
        <v>39708.81</v>
      </c>
      <c r="F131" s="53">
        <f>D131+E131</f>
        <v>0</v>
      </c>
      <c r="H131" s="53">
        <v>76211.91</v>
      </c>
      <c r="J131" s="53">
        <v>76211.91</v>
      </c>
      <c r="K131" s="53">
        <f>F131-H131</f>
        <v>0</v>
      </c>
    </row>
    <row r="132" spans="2:11" ht="11.25">
      <c r="B132" s="55" t="s">
        <v>20</v>
      </c>
      <c r="D132" s="53">
        <v>0</v>
      </c>
      <c r="E132" s="53">
        <v>17868.32</v>
      </c>
      <c r="F132" s="53">
        <f>D132+E132</f>
        <v>0</v>
      </c>
      <c r="H132" s="53">
        <v>17081.32</v>
      </c>
      <c r="J132" s="53">
        <v>17081.32</v>
      </c>
      <c r="K132" s="53">
        <f>F132-H132</f>
        <v>0</v>
      </c>
    </row>
    <row r="133" spans="2:11" ht="11.25">
      <c r="B133" s="54" t="s">
        <v>72</v>
      </c>
      <c r="D133" s="52">
        <v>199033.38</v>
      </c>
      <c r="E133" s="52">
        <v>-59028.38</v>
      </c>
      <c r="F133" s="52">
        <f>D133+E133</f>
        <v>0</v>
      </c>
      <c r="H133" s="52">
        <v>105601.9</v>
      </c>
      <c r="J133" s="52">
        <v>105601.9</v>
      </c>
      <c r="K133" s="52">
        <f>F133-H133</f>
        <v>0</v>
      </c>
    </row>
    <row r="134" spans="2:11" ht="11.25">
      <c r="B134" s="55" t="s">
        <v>18</v>
      </c>
      <c r="D134" s="53">
        <v>185857.33</v>
      </c>
      <c r="E134" s="53">
        <v>-86740.65</v>
      </c>
      <c r="F134" s="53">
        <f>D134+E134</f>
        <v>0</v>
      </c>
      <c r="H134" s="53">
        <v>64713.58</v>
      </c>
      <c r="J134" s="53">
        <v>64713.58</v>
      </c>
      <c r="K134" s="53">
        <f>F134-H134</f>
        <v>0</v>
      </c>
    </row>
    <row r="135" spans="2:11" ht="11.25">
      <c r="B135" s="55" t="s">
        <v>19</v>
      </c>
      <c r="D135" s="53">
        <v>13176.05</v>
      </c>
      <c r="E135" s="53">
        <v>-13176.05</v>
      </c>
      <c r="F135" s="53">
        <f>D135+E135</f>
        <v>0</v>
      </c>
      <c r="H135" s="53">
        <v>0</v>
      </c>
      <c r="J135" s="53">
        <v>0</v>
      </c>
      <c r="K135" s="53">
        <f>F135-H135</f>
        <v>0</v>
      </c>
    </row>
    <row r="136" spans="2:11" ht="11.25">
      <c r="B136" s="55" t="s">
        <v>20</v>
      </c>
      <c r="D136" s="53">
        <v>0</v>
      </c>
      <c r="E136" s="53">
        <v>40888.32</v>
      </c>
      <c r="F136" s="53">
        <f>D136+E136</f>
        <v>0</v>
      </c>
      <c r="H136" s="53">
        <v>40888.32</v>
      </c>
      <c r="J136" s="53">
        <v>40888.32</v>
      </c>
      <c r="K136" s="53">
        <f>F136-H136</f>
        <v>0</v>
      </c>
    </row>
    <row r="137" spans="2:11" ht="11.25">
      <c r="B137" s="54" t="s">
        <v>73</v>
      </c>
      <c r="D137" s="52">
        <v>72484</v>
      </c>
      <c r="E137" s="52">
        <v>885991.28</v>
      </c>
      <c r="F137" s="52">
        <f>D137+E137</f>
        <v>0</v>
      </c>
      <c r="H137" s="52">
        <v>796862.48</v>
      </c>
      <c r="J137" s="52">
        <v>796862.48</v>
      </c>
      <c r="K137" s="52">
        <f>F137-H137</f>
        <v>0</v>
      </c>
    </row>
    <row r="138" spans="2:11" ht="11.25">
      <c r="B138" s="54" t="s">
        <v>74</v>
      </c>
      <c r="D138" s="52">
        <v>0</v>
      </c>
      <c r="E138" s="52">
        <v>50076.92</v>
      </c>
      <c r="F138" s="52">
        <f>D138+E138</f>
        <v>0</v>
      </c>
      <c r="H138" s="52">
        <v>33576.92</v>
      </c>
      <c r="J138" s="52">
        <v>33576.92</v>
      </c>
      <c r="K138" s="52">
        <f>F138-H138</f>
        <v>0</v>
      </c>
    </row>
    <row r="139" spans="2:11" ht="11.25">
      <c r="B139" s="55" t="s">
        <v>18</v>
      </c>
      <c r="D139" s="53">
        <v>0</v>
      </c>
      <c r="E139" s="53">
        <v>38500</v>
      </c>
      <c r="F139" s="53">
        <f>D139+E139</f>
        <v>0</v>
      </c>
      <c r="H139" s="53">
        <v>22000</v>
      </c>
      <c r="J139" s="53">
        <v>22000</v>
      </c>
      <c r="K139" s="53">
        <f>F139-H139</f>
        <v>0</v>
      </c>
    </row>
    <row r="140" spans="2:11" ht="11.25">
      <c r="B140" s="55" t="s">
        <v>20</v>
      </c>
      <c r="D140" s="53">
        <v>0</v>
      </c>
      <c r="E140" s="53">
        <v>11576.92</v>
      </c>
      <c r="F140" s="53">
        <f>D140+E140</f>
        <v>0</v>
      </c>
      <c r="H140" s="53">
        <v>11576.92</v>
      </c>
      <c r="J140" s="53">
        <v>11576.92</v>
      </c>
      <c r="K140" s="53">
        <f>F140-H140</f>
        <v>0</v>
      </c>
    </row>
    <row r="141" spans="2:11" ht="11.25">
      <c r="B141" s="54" t="s">
        <v>75</v>
      </c>
      <c r="D141" s="52">
        <v>0</v>
      </c>
      <c r="E141" s="52">
        <v>90438</v>
      </c>
      <c r="F141" s="52">
        <f>D141+E141</f>
        <v>0</v>
      </c>
      <c r="H141" s="52">
        <v>57538</v>
      </c>
      <c r="J141" s="52">
        <v>57538</v>
      </c>
      <c r="K141" s="52">
        <f>F141-H141</f>
        <v>0</v>
      </c>
    </row>
    <row r="142" spans="2:11" ht="11.25">
      <c r="B142" s="55" t="s">
        <v>18</v>
      </c>
      <c r="D142" s="53">
        <v>0</v>
      </c>
      <c r="E142" s="53">
        <v>31532</v>
      </c>
      <c r="F142" s="53">
        <f>D142+E142</f>
        <v>0</v>
      </c>
      <c r="H142" s="53">
        <v>4632</v>
      </c>
      <c r="J142" s="53">
        <v>4632</v>
      </c>
      <c r="K142" s="53">
        <f>F142-H142</f>
        <v>0</v>
      </c>
    </row>
    <row r="143" spans="2:11" ht="11.25">
      <c r="B143" s="55" t="s">
        <v>19</v>
      </c>
      <c r="D143" s="53">
        <v>0</v>
      </c>
      <c r="E143" s="53">
        <v>1800</v>
      </c>
      <c r="F143" s="53">
        <f>D143+E143</f>
        <v>0</v>
      </c>
      <c r="H143" s="53">
        <v>1800</v>
      </c>
      <c r="J143" s="53">
        <v>1800</v>
      </c>
      <c r="K143" s="53">
        <f>F143-H143</f>
        <v>0</v>
      </c>
    </row>
    <row r="144" spans="2:11" ht="11.25">
      <c r="B144" s="55" t="s">
        <v>20</v>
      </c>
      <c r="D144" s="53">
        <v>0</v>
      </c>
      <c r="E144" s="53">
        <v>57106</v>
      </c>
      <c r="F144" s="53">
        <f>D144+E144</f>
        <v>0</v>
      </c>
      <c r="H144" s="53">
        <v>51106</v>
      </c>
      <c r="J144" s="53">
        <v>51106</v>
      </c>
      <c r="K144" s="53">
        <f>F144-H144</f>
        <v>0</v>
      </c>
    </row>
    <row r="145" spans="2:11" ht="11.25">
      <c r="B145" s="54" t="s">
        <v>76</v>
      </c>
      <c r="D145" s="52">
        <v>72484</v>
      </c>
      <c r="E145" s="52">
        <v>532954.36</v>
      </c>
      <c r="F145" s="52">
        <f>D145+E145</f>
        <v>0</v>
      </c>
      <c r="H145" s="52">
        <v>493225.56</v>
      </c>
      <c r="J145" s="52">
        <v>493225.56</v>
      </c>
      <c r="K145" s="52">
        <f>F145-H145</f>
        <v>0</v>
      </c>
    </row>
    <row r="146" spans="2:11" ht="11.25">
      <c r="B146" s="55" t="s">
        <v>18</v>
      </c>
      <c r="D146" s="53">
        <v>72484</v>
      </c>
      <c r="E146" s="53">
        <v>420282.35</v>
      </c>
      <c r="F146" s="53">
        <f>D146+E146</f>
        <v>0</v>
      </c>
      <c r="H146" s="53">
        <v>387353.55</v>
      </c>
      <c r="J146" s="53">
        <v>387353.55</v>
      </c>
      <c r="K146" s="53">
        <f>F146-H146</f>
        <v>0</v>
      </c>
    </row>
    <row r="147" spans="2:11" ht="11.25">
      <c r="B147" s="55" t="s">
        <v>20</v>
      </c>
      <c r="D147" s="53">
        <v>0</v>
      </c>
      <c r="E147" s="53">
        <v>112672.01</v>
      </c>
      <c r="F147" s="53">
        <f>D147+E147</f>
        <v>0</v>
      </c>
      <c r="H147" s="53">
        <v>105872.01</v>
      </c>
      <c r="J147" s="53">
        <v>105872.01</v>
      </c>
      <c r="K147" s="53">
        <f>F147-H147</f>
        <v>0</v>
      </c>
    </row>
    <row r="148" spans="2:11" ht="11.25">
      <c r="B148" s="54" t="s">
        <v>77</v>
      </c>
      <c r="D148" s="52">
        <v>0</v>
      </c>
      <c r="E148" s="52">
        <v>175392</v>
      </c>
      <c r="F148" s="52">
        <f>D148+E148</f>
        <v>0</v>
      </c>
      <c r="H148" s="52">
        <v>175392</v>
      </c>
      <c r="J148" s="52">
        <v>175392</v>
      </c>
      <c r="K148" s="52">
        <f>F148-H148</f>
        <v>0</v>
      </c>
    </row>
    <row r="149" spans="2:11" ht="11.25">
      <c r="B149" s="55" t="s">
        <v>18</v>
      </c>
      <c r="D149" s="53">
        <v>0</v>
      </c>
      <c r="E149" s="53">
        <v>175392</v>
      </c>
      <c r="F149" s="53">
        <f>D149+E149</f>
        <v>0</v>
      </c>
      <c r="H149" s="53">
        <v>175392</v>
      </c>
      <c r="J149" s="53">
        <v>175392</v>
      </c>
      <c r="K149" s="53">
        <f>F149-H149</f>
        <v>0</v>
      </c>
    </row>
    <row r="150" spans="2:11" ht="11.25">
      <c r="B150" s="54" t="s">
        <v>78</v>
      </c>
      <c r="D150" s="52">
        <v>0</v>
      </c>
      <c r="E150" s="52">
        <v>37130</v>
      </c>
      <c r="F150" s="52">
        <f>D150+E150</f>
        <v>0</v>
      </c>
      <c r="H150" s="52">
        <v>37130</v>
      </c>
      <c r="J150" s="52">
        <v>37130</v>
      </c>
      <c r="K150" s="52">
        <f>F150-H150</f>
        <v>0</v>
      </c>
    </row>
    <row r="151" spans="2:11" ht="11.25">
      <c r="B151" s="55" t="s">
        <v>18</v>
      </c>
      <c r="D151" s="53">
        <v>0</v>
      </c>
      <c r="E151" s="53">
        <v>37130</v>
      </c>
      <c r="F151" s="53">
        <f>D151+E151</f>
        <v>0</v>
      </c>
      <c r="H151" s="53">
        <v>37130</v>
      </c>
      <c r="J151" s="53">
        <v>37130</v>
      </c>
      <c r="K151" s="53">
        <f>F151-H151</f>
        <v>0</v>
      </c>
    </row>
    <row r="152" spans="2:11" ht="11.25">
      <c r="B152" s="54" t="s">
        <v>79</v>
      </c>
      <c r="D152" s="52">
        <v>805666.55</v>
      </c>
      <c r="E152" s="52">
        <v>-224825.75</v>
      </c>
      <c r="F152" s="52">
        <f>D152+E152</f>
        <v>0</v>
      </c>
      <c r="H152" s="52">
        <v>360428</v>
      </c>
      <c r="J152" s="52">
        <v>360428</v>
      </c>
      <c r="K152" s="52">
        <f>F152-H152</f>
        <v>0</v>
      </c>
    </row>
    <row r="153" spans="2:11" ht="11.25">
      <c r="B153" s="54" t="s">
        <v>80</v>
      </c>
      <c r="D153" s="52">
        <v>329526.67</v>
      </c>
      <c r="E153" s="52">
        <v>64190.13</v>
      </c>
      <c r="F153" s="52">
        <f>D153+E153</f>
        <v>0</v>
      </c>
      <c r="H153" s="52">
        <v>297228</v>
      </c>
      <c r="J153" s="52">
        <v>297228</v>
      </c>
      <c r="K153" s="52">
        <f>F153-H153</f>
        <v>0</v>
      </c>
    </row>
    <row r="154" spans="2:11" ht="11.25">
      <c r="B154" s="55" t="s">
        <v>18</v>
      </c>
      <c r="D154" s="53">
        <v>329526.67</v>
      </c>
      <c r="E154" s="53">
        <v>20342.13</v>
      </c>
      <c r="F154" s="53">
        <f>D154+E154</f>
        <v>0</v>
      </c>
      <c r="H154" s="53">
        <v>253380</v>
      </c>
      <c r="J154" s="53">
        <v>253380</v>
      </c>
      <c r="K154" s="53">
        <f>F154-H154</f>
        <v>0</v>
      </c>
    </row>
    <row r="155" spans="2:11" ht="11.25">
      <c r="B155" s="55" t="s">
        <v>20</v>
      </c>
      <c r="D155" s="53">
        <v>0</v>
      </c>
      <c r="E155" s="53">
        <v>43848</v>
      </c>
      <c r="F155" s="53">
        <f>D155+E155</f>
        <v>0</v>
      </c>
      <c r="H155" s="53">
        <v>43848</v>
      </c>
      <c r="J155" s="53">
        <v>43848</v>
      </c>
      <c r="K155" s="53">
        <f>F155-H155</f>
        <v>0</v>
      </c>
    </row>
    <row r="156" spans="2:11" ht="11.25">
      <c r="B156" s="54" t="s">
        <v>81</v>
      </c>
      <c r="D156" s="52">
        <v>9000</v>
      </c>
      <c r="E156" s="52">
        <v>99268</v>
      </c>
      <c r="F156" s="52">
        <f>D156+E156</f>
        <v>0</v>
      </c>
      <c r="H156" s="52">
        <v>46700</v>
      </c>
      <c r="J156" s="52">
        <v>46700</v>
      </c>
      <c r="K156" s="52">
        <f>F156-H156</f>
        <v>0</v>
      </c>
    </row>
    <row r="157" spans="2:11" ht="11.25">
      <c r="B157" s="55" t="s">
        <v>18</v>
      </c>
      <c r="D157" s="53">
        <v>9000</v>
      </c>
      <c r="E157" s="53">
        <v>87268</v>
      </c>
      <c r="F157" s="53">
        <f>D157+E157</f>
        <v>0</v>
      </c>
      <c r="H157" s="53">
        <v>40700</v>
      </c>
      <c r="J157" s="53">
        <v>40700</v>
      </c>
      <c r="K157" s="53">
        <f>F157-H157</f>
        <v>0</v>
      </c>
    </row>
    <row r="158" spans="2:11" ht="11.25">
      <c r="B158" s="55" t="s">
        <v>82</v>
      </c>
      <c r="D158" s="53">
        <v>0</v>
      </c>
      <c r="E158" s="53">
        <v>0</v>
      </c>
      <c r="F158" s="53">
        <f>D158+E158</f>
        <v>0</v>
      </c>
      <c r="H158" s="53">
        <v>0</v>
      </c>
      <c r="J158" s="53">
        <v>0</v>
      </c>
      <c r="K158" s="53">
        <f>F158-H158</f>
        <v>0</v>
      </c>
    </row>
    <row r="159" spans="2:11" ht="11.25">
      <c r="B159" s="55" t="s">
        <v>83</v>
      </c>
      <c r="D159" s="53">
        <v>0</v>
      </c>
      <c r="E159" s="53">
        <v>12000</v>
      </c>
      <c r="F159" s="53">
        <f>D159+E159</f>
        <v>0</v>
      </c>
      <c r="H159" s="53">
        <v>6000</v>
      </c>
      <c r="J159" s="53">
        <v>6000</v>
      </c>
      <c r="K159" s="53">
        <f>F159-H159</f>
        <v>0</v>
      </c>
    </row>
    <row r="160" spans="2:11" ht="11.25">
      <c r="B160" s="54" t="s">
        <v>84</v>
      </c>
      <c r="D160" s="52">
        <v>30000</v>
      </c>
      <c r="E160" s="52">
        <v>41200</v>
      </c>
      <c r="F160" s="52">
        <f>D160+E160</f>
        <v>0</v>
      </c>
      <c r="H160" s="52">
        <v>16500</v>
      </c>
      <c r="J160" s="52">
        <v>16500</v>
      </c>
      <c r="K160" s="52">
        <f>F160-H160</f>
        <v>0</v>
      </c>
    </row>
    <row r="161" spans="2:11" ht="11.25">
      <c r="B161" s="55" t="s">
        <v>18</v>
      </c>
      <c r="D161" s="53">
        <v>30000</v>
      </c>
      <c r="E161" s="53">
        <v>11200</v>
      </c>
      <c r="F161" s="53">
        <f>D161+E161</f>
        <v>0</v>
      </c>
      <c r="H161" s="53">
        <v>0</v>
      </c>
      <c r="J161" s="53">
        <v>0</v>
      </c>
      <c r="K161" s="53">
        <f>F161-H161</f>
        <v>0</v>
      </c>
    </row>
    <row r="162" spans="2:11" ht="11.25">
      <c r="B162" s="55" t="s">
        <v>20</v>
      </c>
      <c r="D162" s="53">
        <v>0</v>
      </c>
      <c r="E162" s="53">
        <v>30000</v>
      </c>
      <c r="F162" s="53">
        <f>D162+E162</f>
        <v>0</v>
      </c>
      <c r="H162" s="53">
        <v>16500</v>
      </c>
      <c r="J162" s="53">
        <v>16500</v>
      </c>
      <c r="K162" s="53">
        <f>F162-H162</f>
        <v>0</v>
      </c>
    </row>
    <row r="163" spans="2:11" ht="11.25">
      <c r="B163" s="54" t="s">
        <v>85</v>
      </c>
      <c r="D163" s="52">
        <v>38604</v>
      </c>
      <c r="E163" s="52">
        <v>-38604</v>
      </c>
      <c r="F163" s="52">
        <f>D163+E163</f>
        <v>0</v>
      </c>
      <c r="H163" s="52">
        <v>0</v>
      </c>
      <c r="J163" s="52">
        <v>0</v>
      </c>
      <c r="K163" s="52">
        <f>F163-H163</f>
        <v>0</v>
      </c>
    </row>
    <row r="164" spans="2:11" ht="11.25">
      <c r="B164" s="55" t="s">
        <v>18</v>
      </c>
      <c r="D164" s="53">
        <v>38604</v>
      </c>
      <c r="E164" s="53">
        <v>-38604</v>
      </c>
      <c r="F164" s="53">
        <f>D164+E164</f>
        <v>0</v>
      </c>
      <c r="H164" s="53">
        <v>0</v>
      </c>
      <c r="J164" s="53">
        <v>0</v>
      </c>
      <c r="K164" s="53">
        <f>F164-H164</f>
        <v>0</v>
      </c>
    </row>
    <row r="165" spans="2:11" ht="11.25">
      <c r="B165" s="54" t="s">
        <v>86</v>
      </c>
      <c r="D165" s="52">
        <v>398535.88</v>
      </c>
      <c r="E165" s="52">
        <v>-390879.88</v>
      </c>
      <c r="F165" s="52">
        <f>D165+E165</f>
        <v>0</v>
      </c>
      <c r="H165" s="52">
        <v>0</v>
      </c>
      <c r="J165" s="52">
        <v>0</v>
      </c>
      <c r="K165" s="52">
        <f>F165-H165</f>
        <v>0</v>
      </c>
    </row>
    <row r="166" spans="2:11" ht="11.25">
      <c r="B166" s="55" t="s">
        <v>19</v>
      </c>
      <c r="D166" s="53">
        <v>398535.88</v>
      </c>
      <c r="E166" s="53">
        <v>-390879.88</v>
      </c>
      <c r="F166" s="53">
        <f>D166+E166</f>
        <v>0</v>
      </c>
      <c r="H166" s="53">
        <v>0</v>
      </c>
      <c r="J166" s="53">
        <v>0</v>
      </c>
      <c r="K166" s="53">
        <f>F166-H166</f>
        <v>0</v>
      </c>
    </row>
    <row r="167" spans="2:11" ht="11.25">
      <c r="B167" s="54" t="s">
        <v>87</v>
      </c>
      <c r="D167" s="52">
        <v>623222.97</v>
      </c>
      <c r="E167" s="52">
        <v>493111.35</v>
      </c>
      <c r="F167" s="52">
        <f>D167+E167</f>
        <v>0</v>
      </c>
      <c r="H167" s="52">
        <v>763545.85</v>
      </c>
      <c r="J167" s="52">
        <v>763545.85</v>
      </c>
      <c r="K167" s="52">
        <f>F167-H167</f>
        <v>0</v>
      </c>
    </row>
    <row r="168" spans="2:11" ht="11.25">
      <c r="B168" s="54" t="s">
        <v>88</v>
      </c>
      <c r="D168" s="52">
        <v>535823.97</v>
      </c>
      <c r="E168" s="52">
        <v>261919.36</v>
      </c>
      <c r="F168" s="52">
        <f>D168+E168</f>
        <v>0</v>
      </c>
      <c r="H168" s="52">
        <v>501060.93</v>
      </c>
      <c r="J168" s="52">
        <v>501060.93</v>
      </c>
      <c r="K168" s="52">
        <f>F168-H168</f>
        <v>0</v>
      </c>
    </row>
    <row r="169" spans="2:11" ht="11.25">
      <c r="B169" s="55" t="s">
        <v>18</v>
      </c>
      <c r="D169" s="53">
        <v>527471.97</v>
      </c>
      <c r="E169" s="53">
        <v>84445.6</v>
      </c>
      <c r="F169" s="53">
        <f>D169+E169</f>
        <v>0</v>
      </c>
      <c r="H169" s="53">
        <v>491362.36</v>
      </c>
      <c r="J169" s="53">
        <v>491362.36</v>
      </c>
      <c r="K169" s="53">
        <f>F169-H169</f>
        <v>0</v>
      </c>
    </row>
    <row r="170" spans="2:11" ht="11.25">
      <c r="B170" s="55" t="s">
        <v>19</v>
      </c>
      <c r="D170" s="53">
        <v>8352</v>
      </c>
      <c r="E170" s="53">
        <v>232</v>
      </c>
      <c r="F170" s="53">
        <f>D170+E170</f>
        <v>0</v>
      </c>
      <c r="H170" s="53">
        <v>6447.28</v>
      </c>
      <c r="J170" s="53">
        <v>6447.28</v>
      </c>
      <c r="K170" s="53">
        <f>F170-H170</f>
        <v>0</v>
      </c>
    </row>
    <row r="171" spans="2:11" ht="11.25">
      <c r="B171" s="55" t="s">
        <v>20</v>
      </c>
      <c r="D171" s="53">
        <v>0</v>
      </c>
      <c r="E171" s="53">
        <v>177241.76</v>
      </c>
      <c r="F171" s="53">
        <f>D171+E171</f>
        <v>0</v>
      </c>
      <c r="H171" s="53">
        <v>3251.29</v>
      </c>
      <c r="J171" s="53">
        <v>3251.29</v>
      </c>
      <c r="K171" s="53">
        <f>F171-H171</f>
        <v>0</v>
      </c>
    </row>
    <row r="172" spans="2:11" ht="11.25">
      <c r="B172" s="54" t="s">
        <v>89</v>
      </c>
      <c r="D172" s="52">
        <v>40273</v>
      </c>
      <c r="E172" s="52">
        <v>198016.74</v>
      </c>
      <c r="F172" s="52">
        <f>D172+E172</f>
        <v>0</v>
      </c>
      <c r="H172" s="52">
        <v>201920.92</v>
      </c>
      <c r="J172" s="52">
        <v>201920.92</v>
      </c>
      <c r="K172" s="52">
        <f>F172-H172</f>
        <v>0</v>
      </c>
    </row>
    <row r="173" spans="2:11" ht="11.25">
      <c r="B173" s="55" t="s">
        <v>18</v>
      </c>
      <c r="D173" s="53">
        <v>40273</v>
      </c>
      <c r="E173" s="53">
        <v>125483.66</v>
      </c>
      <c r="F173" s="53">
        <f>D173+E173</f>
        <v>0</v>
      </c>
      <c r="H173" s="53">
        <v>135329.19</v>
      </c>
      <c r="J173" s="53">
        <v>135329.19</v>
      </c>
      <c r="K173" s="53">
        <f>F173-H173</f>
        <v>0</v>
      </c>
    </row>
    <row r="174" spans="2:11" ht="11.25">
      <c r="B174" s="55" t="s">
        <v>20</v>
      </c>
      <c r="D174" s="53">
        <v>0</v>
      </c>
      <c r="E174" s="53">
        <v>72533.08</v>
      </c>
      <c r="F174" s="53">
        <f>D174+E174</f>
        <v>0</v>
      </c>
      <c r="H174" s="53">
        <v>66591.73</v>
      </c>
      <c r="J174" s="53">
        <v>66591.73</v>
      </c>
      <c r="K174" s="53">
        <f>F174-H174</f>
        <v>0</v>
      </c>
    </row>
    <row r="175" spans="2:11" ht="11.25">
      <c r="B175" s="54" t="s">
        <v>90</v>
      </c>
      <c r="D175" s="52">
        <v>47126</v>
      </c>
      <c r="E175" s="52">
        <v>33175.25</v>
      </c>
      <c r="F175" s="52">
        <f>D175+E175</f>
        <v>0</v>
      </c>
      <c r="H175" s="52">
        <v>60564</v>
      </c>
      <c r="J175" s="52">
        <v>60564</v>
      </c>
      <c r="K175" s="52">
        <f>F175-H175</f>
        <v>0</v>
      </c>
    </row>
    <row r="176" spans="2:11" ht="11.25">
      <c r="B176" s="55" t="s">
        <v>18</v>
      </c>
      <c r="D176" s="53">
        <v>47126</v>
      </c>
      <c r="E176" s="53">
        <v>-6380.75</v>
      </c>
      <c r="F176" s="53">
        <f>D176+E176</f>
        <v>0</v>
      </c>
      <c r="H176" s="53">
        <v>21008</v>
      </c>
      <c r="J176" s="53">
        <v>21008</v>
      </c>
      <c r="K176" s="53">
        <f>F176-H176</f>
        <v>0</v>
      </c>
    </row>
    <row r="177" spans="2:11" ht="11.25">
      <c r="B177" s="55" t="s">
        <v>20</v>
      </c>
      <c r="D177" s="53">
        <v>0</v>
      </c>
      <c r="E177" s="53">
        <v>39556</v>
      </c>
      <c r="F177" s="53">
        <f>D177+E177</f>
        <v>0</v>
      </c>
      <c r="H177" s="53">
        <v>39556</v>
      </c>
      <c r="J177" s="53">
        <v>39556</v>
      </c>
      <c r="K177" s="53">
        <f>F177-H177</f>
        <v>0</v>
      </c>
    </row>
    <row r="178" spans="2:11" ht="11.25">
      <c r="B178" s="54" t="s">
        <v>91</v>
      </c>
      <c r="D178" s="52">
        <v>760152.08</v>
      </c>
      <c r="E178" s="52">
        <v>520969.86</v>
      </c>
      <c r="F178" s="52">
        <f>D178+E178</f>
        <v>0</v>
      </c>
      <c r="H178" s="52">
        <v>1156673.2</v>
      </c>
      <c r="J178" s="52">
        <v>1156673.2</v>
      </c>
      <c r="K178" s="52">
        <f>F178-H178</f>
        <v>0</v>
      </c>
    </row>
    <row r="179" spans="2:11" ht="11.25">
      <c r="B179" s="54" t="s">
        <v>92</v>
      </c>
      <c r="D179" s="52">
        <v>146641</v>
      </c>
      <c r="E179" s="52">
        <v>180451.49</v>
      </c>
      <c r="F179" s="52">
        <f>D179+E179</f>
        <v>0</v>
      </c>
      <c r="H179" s="52">
        <v>265756.06</v>
      </c>
      <c r="J179" s="52">
        <v>265756.06</v>
      </c>
      <c r="K179" s="52">
        <f>F179-H179</f>
        <v>0</v>
      </c>
    </row>
    <row r="180" spans="2:11" ht="11.25">
      <c r="B180" s="55" t="s">
        <v>18</v>
      </c>
      <c r="D180" s="53">
        <v>133224</v>
      </c>
      <c r="E180" s="53">
        <v>74760.07</v>
      </c>
      <c r="F180" s="53">
        <f>D180+E180</f>
        <v>0</v>
      </c>
      <c r="H180" s="53">
        <v>193453.64</v>
      </c>
      <c r="J180" s="53">
        <v>193453.64</v>
      </c>
      <c r="K180" s="53">
        <f>F180-H180</f>
        <v>0</v>
      </c>
    </row>
    <row r="181" spans="2:11" ht="11.25">
      <c r="B181" s="55" t="s">
        <v>19</v>
      </c>
      <c r="D181" s="53">
        <v>13417</v>
      </c>
      <c r="E181" s="53">
        <v>-13417</v>
      </c>
      <c r="F181" s="53">
        <f>D181+E181</f>
        <v>0</v>
      </c>
      <c r="H181" s="53">
        <v>0</v>
      </c>
      <c r="J181" s="53">
        <v>0</v>
      </c>
      <c r="K181" s="53">
        <f>F181-H181</f>
        <v>0</v>
      </c>
    </row>
    <row r="182" spans="2:11" ht="11.25">
      <c r="B182" s="55" t="s">
        <v>20</v>
      </c>
      <c r="D182" s="53">
        <v>0</v>
      </c>
      <c r="E182" s="53">
        <v>119108.42</v>
      </c>
      <c r="F182" s="53">
        <f>D182+E182</f>
        <v>0</v>
      </c>
      <c r="H182" s="53">
        <v>72302.42</v>
      </c>
      <c r="J182" s="53">
        <v>72302.42</v>
      </c>
      <c r="K182" s="53">
        <f>F182-H182</f>
        <v>0</v>
      </c>
    </row>
    <row r="183" spans="2:11" ht="11.25">
      <c r="B183" s="54" t="s">
        <v>93</v>
      </c>
      <c r="D183" s="52">
        <v>15000</v>
      </c>
      <c r="E183" s="52">
        <v>-8433.08</v>
      </c>
      <c r="F183" s="52">
        <f>D183+E183</f>
        <v>0</v>
      </c>
      <c r="H183" s="52">
        <v>6266.92</v>
      </c>
      <c r="J183" s="52">
        <v>6266.92</v>
      </c>
      <c r="K183" s="52">
        <f>F183-H183</f>
        <v>0</v>
      </c>
    </row>
    <row r="184" spans="2:11" ht="11.25">
      <c r="B184" s="55" t="s">
        <v>18</v>
      </c>
      <c r="D184" s="53">
        <v>15000</v>
      </c>
      <c r="E184" s="53">
        <v>-8433.08</v>
      </c>
      <c r="F184" s="53">
        <f>D184+E184</f>
        <v>0</v>
      </c>
      <c r="H184" s="53">
        <v>6266.92</v>
      </c>
      <c r="J184" s="53">
        <v>6266.92</v>
      </c>
      <c r="K184" s="53">
        <f>F184-H184</f>
        <v>0</v>
      </c>
    </row>
    <row r="185" spans="2:11" ht="11.25">
      <c r="B185" s="54" t="s">
        <v>94</v>
      </c>
      <c r="D185" s="52">
        <v>22504</v>
      </c>
      <c r="E185" s="52">
        <v>68564.84</v>
      </c>
      <c r="F185" s="52">
        <f>D185+E185</f>
        <v>0</v>
      </c>
      <c r="H185" s="52">
        <v>23425</v>
      </c>
      <c r="J185" s="52">
        <v>23425</v>
      </c>
      <c r="K185" s="52">
        <f>F185-H185</f>
        <v>0</v>
      </c>
    </row>
    <row r="186" spans="2:11" ht="11.25">
      <c r="B186" s="55" t="s">
        <v>18</v>
      </c>
      <c r="D186" s="53">
        <v>22504</v>
      </c>
      <c r="E186" s="53">
        <v>43824.84</v>
      </c>
      <c r="F186" s="53">
        <f>D186+E186</f>
        <v>0</v>
      </c>
      <c r="H186" s="53">
        <v>1685</v>
      </c>
      <c r="J186" s="53">
        <v>1685</v>
      </c>
      <c r="K186" s="53">
        <f>F186-H186</f>
        <v>0</v>
      </c>
    </row>
    <row r="187" spans="2:11" ht="11.25">
      <c r="B187" s="55" t="s">
        <v>20</v>
      </c>
      <c r="D187" s="53">
        <v>0</v>
      </c>
      <c r="E187" s="53">
        <v>24740</v>
      </c>
      <c r="F187" s="53">
        <f>D187+E187</f>
        <v>0</v>
      </c>
      <c r="H187" s="53">
        <v>21740</v>
      </c>
      <c r="J187" s="53">
        <v>21740</v>
      </c>
      <c r="K187" s="53">
        <f>F187-H187</f>
        <v>0</v>
      </c>
    </row>
    <row r="188" spans="2:11" ht="11.25">
      <c r="B188" s="54" t="s">
        <v>95</v>
      </c>
      <c r="D188" s="52">
        <v>414642.08</v>
      </c>
      <c r="E188" s="52">
        <v>116593.67</v>
      </c>
      <c r="F188" s="52">
        <f>D188+E188</f>
        <v>0</v>
      </c>
      <c r="H188" s="52">
        <v>442108.75</v>
      </c>
      <c r="J188" s="52">
        <v>442108.75</v>
      </c>
      <c r="K188" s="52">
        <f>F188-H188</f>
        <v>0</v>
      </c>
    </row>
    <row r="189" spans="2:11" ht="11.25">
      <c r="B189" s="55" t="s">
        <v>18</v>
      </c>
      <c r="D189" s="53">
        <v>414642.08</v>
      </c>
      <c r="E189" s="53">
        <v>-6502.57</v>
      </c>
      <c r="F189" s="53">
        <f>D189+E189</f>
        <v>0</v>
      </c>
      <c r="H189" s="53">
        <v>319012.51</v>
      </c>
      <c r="J189" s="53">
        <v>319012.51</v>
      </c>
      <c r="K189" s="53">
        <f>F189-H189</f>
        <v>0</v>
      </c>
    </row>
    <row r="190" spans="2:11" ht="11.25">
      <c r="B190" s="55" t="s">
        <v>82</v>
      </c>
      <c r="D190" s="53">
        <v>0</v>
      </c>
      <c r="E190" s="53">
        <v>0</v>
      </c>
      <c r="F190" s="53">
        <f>D190+E190</f>
        <v>0</v>
      </c>
      <c r="H190" s="53">
        <v>0</v>
      </c>
      <c r="J190" s="53">
        <v>0</v>
      </c>
      <c r="K190" s="53">
        <f>F190-H190</f>
        <v>0</v>
      </c>
    </row>
    <row r="191" spans="2:11" ht="11.25">
      <c r="B191" s="55" t="s">
        <v>19</v>
      </c>
      <c r="D191" s="53">
        <v>0</v>
      </c>
      <c r="E191" s="53">
        <v>14677.16</v>
      </c>
      <c r="F191" s="53">
        <f>D191+E191</f>
        <v>0</v>
      </c>
      <c r="H191" s="53">
        <v>14677.16</v>
      </c>
      <c r="J191" s="53">
        <v>14677.16</v>
      </c>
      <c r="K191" s="53">
        <f>F191-H191</f>
        <v>0</v>
      </c>
    </row>
    <row r="192" spans="2:11" ht="11.25">
      <c r="B192" s="55" t="s">
        <v>20</v>
      </c>
      <c r="D192" s="53">
        <v>0</v>
      </c>
      <c r="E192" s="53">
        <v>108419.08</v>
      </c>
      <c r="F192" s="53">
        <f>D192+E192</f>
        <v>0</v>
      </c>
      <c r="H192" s="53">
        <v>108419.08</v>
      </c>
      <c r="J192" s="53">
        <v>108419.08</v>
      </c>
      <c r="K192" s="53">
        <f>F192-H192</f>
        <v>0</v>
      </c>
    </row>
    <row r="193" spans="2:11" ht="11.25">
      <c r="B193" s="54" t="s">
        <v>96</v>
      </c>
      <c r="D193" s="52">
        <v>0</v>
      </c>
      <c r="E193" s="52">
        <v>29016</v>
      </c>
      <c r="F193" s="52">
        <f>D193+E193</f>
        <v>0</v>
      </c>
      <c r="H193" s="52">
        <v>29016</v>
      </c>
      <c r="J193" s="52">
        <v>29016</v>
      </c>
      <c r="K193" s="52">
        <f>F193-H193</f>
        <v>0</v>
      </c>
    </row>
    <row r="194" spans="2:11" ht="11.25">
      <c r="B194" s="55" t="s">
        <v>18</v>
      </c>
      <c r="D194" s="53">
        <v>0</v>
      </c>
      <c r="E194" s="53">
        <v>600</v>
      </c>
      <c r="F194" s="53">
        <f>D194+E194</f>
        <v>0</v>
      </c>
      <c r="H194" s="53">
        <v>600</v>
      </c>
      <c r="J194" s="53">
        <v>600</v>
      </c>
      <c r="K194" s="53">
        <f>F194-H194</f>
        <v>0</v>
      </c>
    </row>
    <row r="195" spans="2:11" ht="11.25">
      <c r="B195" s="55" t="s">
        <v>19</v>
      </c>
      <c r="D195" s="53">
        <v>0</v>
      </c>
      <c r="E195" s="53">
        <v>28416</v>
      </c>
      <c r="F195" s="53">
        <f>D195+E195</f>
        <v>0</v>
      </c>
      <c r="H195" s="53">
        <v>28416</v>
      </c>
      <c r="J195" s="53">
        <v>28416</v>
      </c>
      <c r="K195" s="53">
        <f>F195-H195</f>
        <v>0</v>
      </c>
    </row>
    <row r="196" spans="2:11" ht="11.25">
      <c r="B196" s="54" t="s">
        <v>97</v>
      </c>
      <c r="D196" s="52">
        <v>111352</v>
      </c>
      <c r="E196" s="52">
        <v>180786.95</v>
      </c>
      <c r="F196" s="52">
        <f>D196+E196</f>
        <v>0</v>
      </c>
      <c r="H196" s="52">
        <v>386737.48</v>
      </c>
      <c r="J196" s="52">
        <v>386737.48</v>
      </c>
      <c r="K196" s="52">
        <f>F196-H196</f>
        <v>0</v>
      </c>
    </row>
    <row r="197" spans="2:11" ht="11.25">
      <c r="B197" s="55" t="s">
        <v>18</v>
      </c>
      <c r="D197" s="53">
        <v>111352</v>
      </c>
      <c r="E197" s="53">
        <v>32669.93</v>
      </c>
      <c r="F197" s="53">
        <f>D197+E197</f>
        <v>0</v>
      </c>
      <c r="H197" s="53">
        <v>244028.89</v>
      </c>
      <c r="J197" s="53">
        <v>244028.89</v>
      </c>
      <c r="K197" s="53">
        <f>F197-H197</f>
        <v>0</v>
      </c>
    </row>
    <row r="198" spans="2:11" ht="11.25">
      <c r="B198" s="55" t="s">
        <v>20</v>
      </c>
      <c r="D198" s="53">
        <v>0</v>
      </c>
      <c r="E198" s="53">
        <v>148117.02</v>
      </c>
      <c r="F198" s="53">
        <f>D198+E198</f>
        <v>0</v>
      </c>
      <c r="H198" s="53">
        <v>142708.59</v>
      </c>
      <c r="J198" s="53">
        <v>142708.59</v>
      </c>
      <c r="K198" s="53">
        <f>F198-H198</f>
        <v>0</v>
      </c>
    </row>
    <row r="199" spans="2:11" ht="11.25">
      <c r="B199" s="54" t="s">
        <v>98</v>
      </c>
      <c r="D199" s="52">
        <v>50013</v>
      </c>
      <c r="E199" s="52">
        <v>-46010.01</v>
      </c>
      <c r="F199" s="52">
        <f>D199+E199</f>
        <v>0</v>
      </c>
      <c r="H199" s="52">
        <v>3362.99</v>
      </c>
      <c r="J199" s="52">
        <v>3362.99</v>
      </c>
      <c r="K199" s="52">
        <f>F199-H199</f>
        <v>0</v>
      </c>
    </row>
    <row r="200" spans="2:11" ht="11.25">
      <c r="B200" s="55" t="s">
        <v>18</v>
      </c>
      <c r="D200" s="53">
        <v>50013</v>
      </c>
      <c r="E200" s="53">
        <v>-46010.01</v>
      </c>
      <c r="F200" s="53">
        <f>D200+E200</f>
        <v>0</v>
      </c>
      <c r="H200" s="53">
        <v>3362.99</v>
      </c>
      <c r="J200" s="53">
        <v>3362.99</v>
      </c>
      <c r="K200" s="53">
        <f>F200-H200</f>
        <v>0</v>
      </c>
    </row>
    <row r="201" spans="2:11" ht="11.25">
      <c r="B201" s="54" t="s">
        <v>99</v>
      </c>
      <c r="D201" s="52">
        <v>158813.33</v>
      </c>
      <c r="E201" s="52">
        <v>195581.51</v>
      </c>
      <c r="F201" s="52">
        <f>D201+E201</f>
        <v>0</v>
      </c>
      <c r="H201" s="52">
        <v>260737.84</v>
      </c>
      <c r="J201" s="52">
        <v>260737.84</v>
      </c>
      <c r="K201" s="52">
        <f>F201-H201</f>
        <v>0</v>
      </c>
    </row>
    <row r="202" spans="2:11" ht="11.25">
      <c r="B202" s="54" t="s">
        <v>100</v>
      </c>
      <c r="D202" s="52">
        <v>137813.33</v>
      </c>
      <c r="E202" s="52">
        <v>161582.67</v>
      </c>
      <c r="F202" s="52">
        <f>D202+E202</f>
        <v>0</v>
      </c>
      <c r="H202" s="52">
        <v>209844</v>
      </c>
      <c r="J202" s="52">
        <v>209844</v>
      </c>
      <c r="K202" s="52">
        <f>F202-H202</f>
        <v>0</v>
      </c>
    </row>
    <row r="203" spans="2:11" ht="11.25">
      <c r="B203" s="55" t="s">
        <v>18</v>
      </c>
      <c r="D203" s="53">
        <v>137813.33</v>
      </c>
      <c r="E203" s="53">
        <v>60546.67</v>
      </c>
      <c r="F203" s="53">
        <f>D203+E203</f>
        <v>0</v>
      </c>
      <c r="H203" s="53">
        <v>114144</v>
      </c>
      <c r="J203" s="53">
        <v>114144</v>
      </c>
      <c r="K203" s="53">
        <f>F203-H203</f>
        <v>0</v>
      </c>
    </row>
    <row r="204" spans="2:11" ht="11.25">
      <c r="B204" s="55" t="s">
        <v>20</v>
      </c>
      <c r="D204" s="53">
        <v>0</v>
      </c>
      <c r="E204" s="53">
        <v>101036</v>
      </c>
      <c r="F204" s="53">
        <f>D204+E204</f>
        <v>0</v>
      </c>
      <c r="H204" s="53">
        <v>95700</v>
      </c>
      <c r="J204" s="53">
        <v>95700</v>
      </c>
      <c r="K204" s="53">
        <f>F204-H204</f>
        <v>0</v>
      </c>
    </row>
    <row r="205" spans="2:11" ht="11.25">
      <c r="B205" s="54" t="s">
        <v>101</v>
      </c>
      <c r="D205" s="52">
        <v>21000</v>
      </c>
      <c r="E205" s="52">
        <v>33998.84</v>
      </c>
      <c r="F205" s="52">
        <f>D205+E205</f>
        <v>0</v>
      </c>
      <c r="H205" s="52">
        <v>50893.84</v>
      </c>
      <c r="J205" s="52">
        <v>50893.84</v>
      </c>
      <c r="K205" s="52">
        <f>F205-H205</f>
        <v>0</v>
      </c>
    </row>
    <row r="206" spans="2:11" ht="11.25">
      <c r="B206" s="55" t="s">
        <v>18</v>
      </c>
      <c r="D206" s="53">
        <v>21000</v>
      </c>
      <c r="E206" s="53">
        <v>10827.84</v>
      </c>
      <c r="F206" s="53">
        <f>D206+E206</f>
        <v>0</v>
      </c>
      <c r="H206" s="53">
        <v>27722.84</v>
      </c>
      <c r="J206" s="53">
        <v>27722.84</v>
      </c>
      <c r="K206" s="53">
        <f>F206-H206</f>
        <v>0</v>
      </c>
    </row>
    <row r="207" spans="2:11" ht="11.25">
      <c r="B207" s="55" t="s">
        <v>20</v>
      </c>
      <c r="D207" s="53">
        <v>0</v>
      </c>
      <c r="E207" s="53">
        <v>23171</v>
      </c>
      <c r="F207" s="53">
        <f>D207+E207</f>
        <v>0</v>
      </c>
      <c r="H207" s="53">
        <v>23171</v>
      </c>
      <c r="J207" s="53">
        <v>23171</v>
      </c>
      <c r="K207" s="53">
        <f>F207-H207</f>
        <v>0</v>
      </c>
    </row>
    <row r="208" spans="2:11" ht="11.25">
      <c r="B208" s="54" t="s">
        <v>102</v>
      </c>
      <c r="D208" s="52">
        <v>417369.38</v>
      </c>
      <c r="E208" s="52">
        <v>1006482.92</v>
      </c>
      <c r="F208" s="52">
        <f>D208+E208</f>
        <v>0</v>
      </c>
      <c r="H208" s="52">
        <v>836005.69</v>
      </c>
      <c r="J208" s="52">
        <v>836005.69</v>
      </c>
      <c r="K208" s="52">
        <f>F208-H208</f>
        <v>0</v>
      </c>
    </row>
    <row r="209" spans="2:11" ht="11.25">
      <c r="B209" s="54" t="s">
        <v>103</v>
      </c>
      <c r="D209" s="52">
        <v>372109.2</v>
      </c>
      <c r="E209" s="52">
        <v>457353.26</v>
      </c>
      <c r="F209" s="52">
        <f>D209+E209</f>
        <v>0</v>
      </c>
      <c r="H209" s="52">
        <v>661615.29</v>
      </c>
      <c r="J209" s="52">
        <v>661615.29</v>
      </c>
      <c r="K209" s="52">
        <f>F209-H209</f>
        <v>0</v>
      </c>
    </row>
    <row r="210" spans="2:11" ht="11.25">
      <c r="B210" s="55" t="s">
        <v>18</v>
      </c>
      <c r="D210" s="53">
        <v>372109.2</v>
      </c>
      <c r="E210" s="53">
        <v>107203.71</v>
      </c>
      <c r="F210" s="53">
        <f>D210+E210</f>
        <v>0</v>
      </c>
      <c r="H210" s="53">
        <v>330064.99</v>
      </c>
      <c r="J210" s="53">
        <v>330064.99</v>
      </c>
      <c r="K210" s="53">
        <f>F210-H210</f>
        <v>0</v>
      </c>
    </row>
    <row r="211" spans="2:11" ht="11.25">
      <c r="B211" s="55" t="s">
        <v>19</v>
      </c>
      <c r="D211" s="53">
        <v>0</v>
      </c>
      <c r="E211" s="53">
        <v>27600</v>
      </c>
      <c r="F211" s="53">
        <f>D211+E211</f>
        <v>0</v>
      </c>
      <c r="H211" s="53">
        <v>22800</v>
      </c>
      <c r="J211" s="53">
        <v>22800</v>
      </c>
      <c r="K211" s="53">
        <f>F211-H211</f>
        <v>0</v>
      </c>
    </row>
    <row r="212" spans="2:11" ht="11.25">
      <c r="B212" s="55" t="s">
        <v>20</v>
      </c>
      <c r="D212" s="53">
        <v>0</v>
      </c>
      <c r="E212" s="53">
        <v>322549.55</v>
      </c>
      <c r="F212" s="53">
        <f>D212+E212</f>
        <v>0</v>
      </c>
      <c r="H212" s="53">
        <v>308750.3</v>
      </c>
      <c r="J212" s="53">
        <v>308750.3</v>
      </c>
      <c r="K212" s="53">
        <f>F212-H212</f>
        <v>0</v>
      </c>
    </row>
    <row r="213" spans="2:11" ht="11.25">
      <c r="B213" s="54" t="s">
        <v>104</v>
      </c>
      <c r="D213" s="52">
        <v>45260.18</v>
      </c>
      <c r="E213" s="52">
        <v>549129.66</v>
      </c>
      <c r="F213" s="52">
        <f>D213+E213</f>
        <v>0</v>
      </c>
      <c r="H213" s="52">
        <v>174390.4</v>
      </c>
      <c r="J213" s="52">
        <v>174390.4</v>
      </c>
      <c r="K213" s="52">
        <f>F213-H213</f>
        <v>0</v>
      </c>
    </row>
    <row r="214" spans="2:11" ht="11.25">
      <c r="B214" s="55" t="s">
        <v>18</v>
      </c>
      <c r="D214" s="53">
        <v>45260.18</v>
      </c>
      <c r="E214" s="53">
        <v>174886.22</v>
      </c>
      <c r="F214" s="53">
        <f>D214+E214</f>
        <v>0</v>
      </c>
      <c r="H214" s="53">
        <v>166690.4</v>
      </c>
      <c r="J214" s="53">
        <v>166690.4</v>
      </c>
      <c r="K214" s="53">
        <f>F214-H214</f>
        <v>0</v>
      </c>
    </row>
    <row r="215" spans="2:11" ht="11.25">
      <c r="B215" s="55" t="s">
        <v>19</v>
      </c>
      <c r="D215" s="53">
        <v>0</v>
      </c>
      <c r="E215" s="53">
        <v>366543.44</v>
      </c>
      <c r="F215" s="53">
        <f>D215+E215</f>
        <v>0</v>
      </c>
      <c r="H215" s="53">
        <v>0</v>
      </c>
      <c r="J215" s="53">
        <v>0</v>
      </c>
      <c r="K215" s="53">
        <f>F215-H215</f>
        <v>0</v>
      </c>
    </row>
    <row r="216" spans="2:11" ht="11.25">
      <c r="B216" s="55" t="s">
        <v>20</v>
      </c>
      <c r="D216" s="53">
        <v>0</v>
      </c>
      <c r="E216" s="53">
        <v>7700</v>
      </c>
      <c r="F216" s="53">
        <f>D216+E216</f>
        <v>0</v>
      </c>
      <c r="H216" s="53">
        <v>7700</v>
      </c>
      <c r="J216" s="53">
        <v>7700</v>
      </c>
      <c r="K216" s="53">
        <f>F216-H216</f>
        <v>0</v>
      </c>
    </row>
    <row r="217" spans="2:11" ht="11.25">
      <c r="B217" s="54" t="s">
        <v>105</v>
      </c>
      <c r="D217" s="52">
        <v>2383793.23</v>
      </c>
      <c r="E217" s="52">
        <v>1557939.21</v>
      </c>
      <c r="F217" s="52">
        <f>D217+E217</f>
        <v>0</v>
      </c>
      <c r="H217" s="52">
        <v>2977449.94</v>
      </c>
      <c r="J217" s="52">
        <v>2977449.94</v>
      </c>
      <c r="K217" s="52">
        <f>F217-H217</f>
        <v>0</v>
      </c>
    </row>
    <row r="218" spans="2:11" ht="11.25">
      <c r="B218" s="54" t="s">
        <v>106</v>
      </c>
      <c r="D218" s="52">
        <v>2247877.43</v>
      </c>
      <c r="E218" s="52">
        <v>1466978.33</v>
      </c>
      <c r="F218" s="52">
        <f>D218+E218</f>
        <v>0</v>
      </c>
      <c r="H218" s="52">
        <v>2851826.3</v>
      </c>
      <c r="J218" s="52">
        <v>2851826.3</v>
      </c>
      <c r="K218" s="52">
        <f>F218-H218</f>
        <v>0</v>
      </c>
    </row>
    <row r="219" spans="2:11" ht="11.25">
      <c r="B219" s="55" t="s">
        <v>18</v>
      </c>
      <c r="D219" s="53">
        <v>2247877.43</v>
      </c>
      <c r="E219" s="53">
        <v>974042.07</v>
      </c>
      <c r="F219" s="53">
        <f>D219+E219</f>
        <v>0</v>
      </c>
      <c r="H219" s="53">
        <v>2474389.6</v>
      </c>
      <c r="J219" s="53">
        <v>2474389.6</v>
      </c>
      <c r="K219" s="53">
        <f>F219-H219</f>
        <v>0</v>
      </c>
    </row>
    <row r="220" spans="2:11" ht="11.25">
      <c r="B220" s="55" t="s">
        <v>20</v>
      </c>
      <c r="D220" s="53">
        <v>0</v>
      </c>
      <c r="E220" s="53">
        <v>492936.26</v>
      </c>
      <c r="F220" s="53">
        <f>D220+E220</f>
        <v>0</v>
      </c>
      <c r="H220" s="53">
        <v>377436.7</v>
      </c>
      <c r="J220" s="53">
        <v>377436.7</v>
      </c>
      <c r="K220" s="53">
        <f>F220-H220</f>
        <v>0</v>
      </c>
    </row>
    <row r="221" spans="2:11" ht="11.25">
      <c r="B221" s="54" t="s">
        <v>107</v>
      </c>
      <c r="D221" s="52">
        <v>135915.8</v>
      </c>
      <c r="E221" s="52">
        <v>90960.88</v>
      </c>
      <c r="F221" s="52">
        <f>D221+E221</f>
        <v>0</v>
      </c>
      <c r="H221" s="52">
        <v>125623.64</v>
      </c>
      <c r="J221" s="52">
        <v>125623.64</v>
      </c>
      <c r="K221" s="52">
        <f>F221-H221</f>
        <v>0</v>
      </c>
    </row>
    <row r="222" spans="2:11" ht="11.25">
      <c r="B222" s="55" t="s">
        <v>18</v>
      </c>
      <c r="D222" s="53">
        <v>135915.8</v>
      </c>
      <c r="E222" s="53">
        <v>53827.37</v>
      </c>
      <c r="F222" s="53">
        <f>D222+E222</f>
        <v>0</v>
      </c>
      <c r="H222" s="53">
        <v>92481.13</v>
      </c>
      <c r="J222" s="53">
        <v>92481.13</v>
      </c>
      <c r="K222" s="53">
        <f>F222-H222</f>
        <v>0</v>
      </c>
    </row>
    <row r="223" spans="2:11" ht="11.25">
      <c r="B223" s="55" t="s">
        <v>20</v>
      </c>
      <c r="D223" s="53">
        <v>0</v>
      </c>
      <c r="E223" s="53">
        <v>37133.51</v>
      </c>
      <c r="F223" s="53">
        <f>D223+E223</f>
        <v>0</v>
      </c>
      <c r="H223" s="53">
        <v>33142.51</v>
      </c>
      <c r="J223" s="53">
        <v>33142.51</v>
      </c>
      <c r="K223" s="53">
        <f>F223-H223</f>
        <v>0</v>
      </c>
    </row>
    <row r="224" spans="2:11" ht="11.25">
      <c r="B224" s="54" t="s">
        <v>108</v>
      </c>
      <c r="D224" s="52">
        <v>886514.08</v>
      </c>
      <c r="E224" s="52">
        <v>1265473.63</v>
      </c>
      <c r="F224" s="52">
        <f>D224+E224</f>
        <v>0</v>
      </c>
      <c r="H224" s="52">
        <v>1401944.5</v>
      </c>
      <c r="J224" s="52">
        <v>1401944.5</v>
      </c>
      <c r="K224" s="52">
        <f>F224-H224</f>
        <v>0</v>
      </c>
    </row>
    <row r="225" spans="2:11" ht="11.25">
      <c r="B225" s="54" t="s">
        <v>109</v>
      </c>
      <c r="D225" s="52">
        <v>101500</v>
      </c>
      <c r="E225" s="52">
        <v>838812</v>
      </c>
      <c r="F225" s="52">
        <f>D225+E225</f>
        <v>0</v>
      </c>
      <c r="H225" s="52">
        <v>472426.5</v>
      </c>
      <c r="J225" s="52">
        <v>472426.5</v>
      </c>
      <c r="K225" s="52">
        <f>F225-H225</f>
        <v>0</v>
      </c>
    </row>
    <row r="226" spans="2:11" ht="11.25">
      <c r="B226" s="55" t="s">
        <v>18</v>
      </c>
      <c r="D226" s="53">
        <v>101500</v>
      </c>
      <c r="E226" s="53">
        <v>823154</v>
      </c>
      <c r="F226" s="53">
        <f>D226+E226</f>
        <v>0</v>
      </c>
      <c r="H226" s="53">
        <v>456768.5</v>
      </c>
      <c r="J226" s="53">
        <v>456768.5</v>
      </c>
      <c r="K226" s="53">
        <f>F226-H226</f>
        <v>0</v>
      </c>
    </row>
    <row r="227" spans="2:11" ht="11.25">
      <c r="B227" s="55" t="s">
        <v>20</v>
      </c>
      <c r="D227" s="53">
        <v>0</v>
      </c>
      <c r="E227" s="53">
        <v>15658</v>
      </c>
      <c r="F227" s="53">
        <f>D227+E227</f>
        <v>0</v>
      </c>
      <c r="H227" s="53">
        <v>15658</v>
      </c>
      <c r="J227" s="53">
        <v>15658</v>
      </c>
      <c r="K227" s="53">
        <f>F227-H227</f>
        <v>0</v>
      </c>
    </row>
    <row r="228" spans="2:11" ht="11.25">
      <c r="B228" s="54" t="s">
        <v>110</v>
      </c>
      <c r="D228" s="52">
        <v>6800</v>
      </c>
      <c r="E228" s="52">
        <v>6620.55</v>
      </c>
      <c r="F228" s="52">
        <f>D228+E228</f>
        <v>0</v>
      </c>
      <c r="H228" s="52">
        <v>47246</v>
      </c>
      <c r="J228" s="52">
        <v>47246</v>
      </c>
      <c r="K228" s="52">
        <f>F228-H228</f>
        <v>0</v>
      </c>
    </row>
    <row r="229" spans="2:11" ht="11.25">
      <c r="B229" s="55" t="s">
        <v>18</v>
      </c>
      <c r="D229" s="53">
        <v>6800</v>
      </c>
      <c r="E229" s="53">
        <v>6620.55</v>
      </c>
      <c r="F229" s="53">
        <f>D229+E229</f>
        <v>0</v>
      </c>
      <c r="H229" s="53">
        <v>47246</v>
      </c>
      <c r="J229" s="53">
        <v>47246</v>
      </c>
      <c r="K229" s="53">
        <f>F229-H229</f>
        <v>0</v>
      </c>
    </row>
    <row r="230" spans="2:11" ht="11.25">
      <c r="B230" s="54" t="s">
        <v>111</v>
      </c>
      <c r="D230" s="52">
        <v>0</v>
      </c>
      <c r="E230" s="52">
        <v>250000</v>
      </c>
      <c r="F230" s="52">
        <f>D230+E230</f>
        <v>0</v>
      </c>
      <c r="H230" s="52">
        <v>250000</v>
      </c>
      <c r="J230" s="52">
        <v>250000</v>
      </c>
      <c r="K230" s="52">
        <f>F230-H230</f>
        <v>0</v>
      </c>
    </row>
    <row r="231" spans="2:11" ht="11.25">
      <c r="B231" s="55" t="s">
        <v>18</v>
      </c>
      <c r="D231" s="53">
        <v>0</v>
      </c>
      <c r="E231" s="53">
        <v>250000</v>
      </c>
      <c r="F231" s="53">
        <f>D231+E231</f>
        <v>0</v>
      </c>
      <c r="H231" s="53">
        <v>250000</v>
      </c>
      <c r="J231" s="53">
        <v>250000</v>
      </c>
      <c r="K231" s="53">
        <f>F231-H231</f>
        <v>0</v>
      </c>
    </row>
    <row r="232" spans="2:11" ht="11.25">
      <c r="B232" s="54" t="s">
        <v>112</v>
      </c>
      <c r="D232" s="52">
        <v>778214.08</v>
      </c>
      <c r="E232" s="52">
        <v>170041.08</v>
      </c>
      <c r="F232" s="52">
        <f>D232+E232</f>
        <v>0</v>
      </c>
      <c r="H232" s="52">
        <v>632272</v>
      </c>
      <c r="J232" s="52">
        <v>632272</v>
      </c>
      <c r="K232" s="52">
        <f>F232-H232</f>
        <v>0</v>
      </c>
    </row>
    <row r="233" spans="2:11" ht="11.25">
      <c r="B233" s="55" t="s">
        <v>18</v>
      </c>
      <c r="D233" s="53">
        <v>672507.57</v>
      </c>
      <c r="E233" s="53">
        <v>83799.59</v>
      </c>
      <c r="F233" s="53">
        <f>D233+E233</f>
        <v>0</v>
      </c>
      <c r="H233" s="53">
        <v>477002</v>
      </c>
      <c r="J233" s="53">
        <v>477002</v>
      </c>
      <c r="K233" s="53">
        <f>F233-H233</f>
        <v>0</v>
      </c>
    </row>
    <row r="234" spans="2:11" ht="11.25">
      <c r="B234" s="55" t="s">
        <v>19</v>
      </c>
      <c r="D234" s="53">
        <v>105706.51</v>
      </c>
      <c r="E234" s="53">
        <v>23600.49</v>
      </c>
      <c r="F234" s="53">
        <f>D234+E234</f>
        <v>0</v>
      </c>
      <c r="H234" s="53">
        <v>92629</v>
      </c>
      <c r="J234" s="53">
        <v>92629</v>
      </c>
      <c r="K234" s="53">
        <f>F234-H234</f>
        <v>0</v>
      </c>
    </row>
    <row r="235" spans="2:11" ht="11.25">
      <c r="B235" s="55" t="s">
        <v>20</v>
      </c>
      <c r="D235" s="53">
        <v>0</v>
      </c>
      <c r="E235" s="53">
        <v>62641</v>
      </c>
      <c r="F235" s="53">
        <f>D235+E235</f>
        <v>0</v>
      </c>
      <c r="H235" s="53">
        <v>62641</v>
      </c>
      <c r="J235" s="53">
        <v>62641</v>
      </c>
      <c r="K235" s="53">
        <f>F235-H235</f>
        <v>0</v>
      </c>
    </row>
    <row r="236" spans="2:11" ht="11.25">
      <c r="B236" s="54" t="s">
        <v>113</v>
      </c>
      <c r="D236" s="52">
        <v>3523743.72</v>
      </c>
      <c r="E236" s="52">
        <v>3644590.93</v>
      </c>
      <c r="F236" s="52">
        <f>D236+E236</f>
        <v>0</v>
      </c>
      <c r="H236" s="52">
        <v>5498583.42</v>
      </c>
      <c r="J236" s="52">
        <v>5498583.42</v>
      </c>
      <c r="K236" s="52">
        <f>F236-H236</f>
        <v>0</v>
      </c>
    </row>
    <row r="237" spans="2:11" ht="11.25">
      <c r="B237" s="55" t="s">
        <v>114</v>
      </c>
      <c r="D237" s="53">
        <v>0</v>
      </c>
      <c r="E237" s="53">
        <v>0</v>
      </c>
      <c r="F237" s="53">
        <f>D237+E237</f>
        <v>0</v>
      </c>
      <c r="H237" s="53">
        <v>0</v>
      </c>
      <c r="J237" s="53">
        <v>0</v>
      </c>
      <c r="K237" s="53">
        <f>F237-H237</f>
        <v>0</v>
      </c>
    </row>
    <row r="238" spans="2:11" ht="11.25">
      <c r="B238" s="55" t="s">
        <v>115</v>
      </c>
      <c r="D238" s="53">
        <v>0</v>
      </c>
      <c r="E238" s="53">
        <v>0</v>
      </c>
      <c r="F238" s="53">
        <f>D238+E238</f>
        <v>0</v>
      </c>
      <c r="H238" s="53">
        <v>0</v>
      </c>
      <c r="J238" s="53">
        <v>0</v>
      </c>
      <c r="K238" s="53">
        <f>F238-H238</f>
        <v>0</v>
      </c>
    </row>
    <row r="239" spans="2:11" ht="11.25">
      <c r="B239" s="54" t="s">
        <v>116</v>
      </c>
      <c r="D239" s="52">
        <v>1566830.9</v>
      </c>
      <c r="E239" s="52">
        <v>1175911.86</v>
      </c>
      <c r="F239" s="52">
        <f>D239+E239</f>
        <v>0</v>
      </c>
      <c r="H239" s="52">
        <v>2116785.16</v>
      </c>
      <c r="J239" s="52">
        <v>2116785.16</v>
      </c>
      <c r="K239" s="52">
        <f>F239-H239</f>
        <v>0</v>
      </c>
    </row>
    <row r="240" spans="2:11" ht="11.25">
      <c r="B240" s="54" t="s">
        <v>117</v>
      </c>
      <c r="D240" s="52">
        <v>0</v>
      </c>
      <c r="E240" s="52">
        <v>286450.88</v>
      </c>
      <c r="F240" s="52">
        <f>D240+E240</f>
        <v>0</v>
      </c>
      <c r="H240" s="52">
        <v>286450.88</v>
      </c>
      <c r="J240" s="52">
        <v>286450.88</v>
      </c>
      <c r="K240" s="52">
        <f>F240-H240</f>
        <v>0</v>
      </c>
    </row>
    <row r="241" spans="2:11" ht="11.25">
      <c r="B241" s="55" t="s">
        <v>18</v>
      </c>
      <c r="D241" s="53">
        <v>0</v>
      </c>
      <c r="E241" s="53">
        <v>199068.88</v>
      </c>
      <c r="F241" s="53">
        <f>D241+E241</f>
        <v>0</v>
      </c>
      <c r="H241" s="53">
        <v>199068.88</v>
      </c>
      <c r="J241" s="53">
        <v>199068.88</v>
      </c>
      <c r="K241" s="53">
        <f>F241-H241</f>
        <v>0</v>
      </c>
    </row>
    <row r="242" spans="2:11" ht="11.25">
      <c r="B242" s="55" t="s">
        <v>20</v>
      </c>
      <c r="D242" s="53">
        <v>0</v>
      </c>
      <c r="E242" s="53">
        <v>87382</v>
      </c>
      <c r="F242" s="53">
        <f>D242+E242</f>
        <v>0</v>
      </c>
      <c r="H242" s="53">
        <v>87382</v>
      </c>
      <c r="J242" s="53">
        <v>87382</v>
      </c>
      <c r="K242" s="53">
        <f>F242-H242</f>
        <v>0</v>
      </c>
    </row>
    <row r="243" spans="2:11" ht="11.25">
      <c r="B243" s="54" t="s">
        <v>118</v>
      </c>
      <c r="D243" s="52">
        <v>1566830.9</v>
      </c>
      <c r="E243" s="52">
        <v>889460.98</v>
      </c>
      <c r="F243" s="52">
        <f>D243+E243</f>
        <v>0</v>
      </c>
      <c r="H243" s="52">
        <v>1830334.28</v>
      </c>
      <c r="J243" s="52">
        <v>1830334.28</v>
      </c>
      <c r="K243" s="52">
        <f>F243-H243</f>
        <v>0</v>
      </c>
    </row>
    <row r="244" spans="2:11" ht="11.25">
      <c r="B244" s="55" t="s">
        <v>18</v>
      </c>
      <c r="D244" s="53">
        <v>0</v>
      </c>
      <c r="E244" s="53">
        <v>701614.46</v>
      </c>
      <c r="F244" s="53">
        <f>D244+E244</f>
        <v>0</v>
      </c>
      <c r="H244" s="53">
        <v>544304.91</v>
      </c>
      <c r="J244" s="53">
        <v>544304.91</v>
      </c>
      <c r="K244" s="53">
        <f>F244-H244</f>
        <v>0</v>
      </c>
    </row>
    <row r="245" spans="2:11" ht="11.25">
      <c r="B245" s="55" t="s">
        <v>20</v>
      </c>
      <c r="D245" s="53">
        <v>1566830.9</v>
      </c>
      <c r="E245" s="53">
        <v>187846.52</v>
      </c>
      <c r="F245" s="53">
        <f>D245+E245</f>
        <v>0</v>
      </c>
      <c r="H245" s="53">
        <v>1286029.37</v>
      </c>
      <c r="J245" s="53">
        <v>1286029.37</v>
      </c>
      <c r="K245" s="53">
        <f>F245-H245</f>
        <v>0</v>
      </c>
    </row>
    <row r="246" spans="2:11" ht="11.25">
      <c r="B246" s="54" t="s">
        <v>119</v>
      </c>
      <c r="D246" s="52">
        <v>1956912.82</v>
      </c>
      <c r="E246" s="52">
        <v>2468679.07</v>
      </c>
      <c r="F246" s="52">
        <f>D246+E246</f>
        <v>0</v>
      </c>
      <c r="H246" s="52">
        <v>3381798.26</v>
      </c>
      <c r="J246" s="52">
        <v>3381798.26</v>
      </c>
      <c r="K246" s="52">
        <f>F246-H246</f>
        <v>0</v>
      </c>
    </row>
    <row r="247" spans="2:11" ht="11.25">
      <c r="B247" s="54" t="s">
        <v>120</v>
      </c>
      <c r="D247" s="52">
        <v>1504016.82</v>
      </c>
      <c r="E247" s="52">
        <v>2840101.05</v>
      </c>
      <c r="F247" s="52">
        <f>D247+E247</f>
        <v>0</v>
      </c>
      <c r="H247" s="52">
        <v>3320686.34</v>
      </c>
      <c r="J247" s="52">
        <v>3320686.34</v>
      </c>
      <c r="K247" s="52">
        <f>F247-H247</f>
        <v>0</v>
      </c>
    </row>
    <row r="248" spans="2:11" ht="11.25">
      <c r="B248" s="55" t="s">
        <v>18</v>
      </c>
      <c r="D248" s="53">
        <v>0</v>
      </c>
      <c r="E248" s="53">
        <v>3363486.69</v>
      </c>
      <c r="F248" s="53">
        <f>D248+E248</f>
        <v>0</v>
      </c>
      <c r="H248" s="53">
        <v>2514392.46</v>
      </c>
      <c r="J248" s="53">
        <v>2514392.46</v>
      </c>
      <c r="K248" s="53">
        <f>F248-H248</f>
        <v>0</v>
      </c>
    </row>
    <row r="249" spans="2:11" ht="11.25">
      <c r="B249" s="55" t="s">
        <v>20</v>
      </c>
      <c r="D249" s="53">
        <v>1504016.82</v>
      </c>
      <c r="E249" s="53">
        <v>-523385.64</v>
      </c>
      <c r="F249" s="53">
        <f>D249+E249</f>
        <v>0</v>
      </c>
      <c r="H249" s="53">
        <v>806293.88</v>
      </c>
      <c r="J249" s="53">
        <v>806293.88</v>
      </c>
      <c r="K249" s="53">
        <f>F249-H249</f>
        <v>0</v>
      </c>
    </row>
    <row r="250" spans="2:11" ht="11.25">
      <c r="B250" s="54" t="s">
        <v>121</v>
      </c>
      <c r="D250" s="52">
        <v>35000</v>
      </c>
      <c r="E250" s="52">
        <v>-26000</v>
      </c>
      <c r="F250" s="52">
        <f>D250+E250</f>
        <v>0</v>
      </c>
      <c r="H250" s="52">
        <v>9000</v>
      </c>
      <c r="J250" s="52">
        <v>9000</v>
      </c>
      <c r="K250" s="52">
        <f>F250-H250</f>
        <v>0</v>
      </c>
    </row>
    <row r="251" spans="2:11" ht="11.25">
      <c r="B251" s="55" t="s">
        <v>18</v>
      </c>
      <c r="D251" s="53">
        <v>35000</v>
      </c>
      <c r="E251" s="53">
        <v>-35000</v>
      </c>
      <c r="F251" s="53">
        <f>D251+E251</f>
        <v>0</v>
      </c>
      <c r="H251" s="53">
        <v>0</v>
      </c>
      <c r="J251" s="53">
        <v>0</v>
      </c>
      <c r="K251" s="53">
        <f>F251-H251</f>
        <v>0</v>
      </c>
    </row>
    <row r="252" spans="2:11" ht="11.25">
      <c r="B252" s="55" t="s">
        <v>20</v>
      </c>
      <c r="D252" s="53">
        <v>0</v>
      </c>
      <c r="E252" s="53">
        <v>9000</v>
      </c>
      <c r="F252" s="53">
        <f>D252+E252</f>
        <v>0</v>
      </c>
      <c r="H252" s="53">
        <v>9000</v>
      </c>
      <c r="J252" s="53">
        <v>9000</v>
      </c>
      <c r="K252" s="53">
        <f>F252-H252</f>
        <v>0</v>
      </c>
    </row>
    <row r="253" spans="2:11" ht="11.25">
      <c r="B253" s="54" t="s">
        <v>122</v>
      </c>
      <c r="D253" s="52">
        <v>417896</v>
      </c>
      <c r="E253" s="52">
        <v>-345421.98</v>
      </c>
      <c r="F253" s="52">
        <f>D253+E253</f>
        <v>0</v>
      </c>
      <c r="H253" s="52">
        <v>52111.92</v>
      </c>
      <c r="J253" s="52">
        <v>52111.92</v>
      </c>
      <c r="K253" s="52">
        <f>F253-H253</f>
        <v>0</v>
      </c>
    </row>
    <row r="254" spans="2:11" ht="11.25">
      <c r="B254" s="55" t="s">
        <v>18</v>
      </c>
      <c r="D254" s="53">
        <v>56000</v>
      </c>
      <c r="E254" s="53">
        <v>-1524.04</v>
      </c>
      <c r="F254" s="53">
        <f>D254+E254</f>
        <v>0</v>
      </c>
      <c r="H254" s="53">
        <v>35995.96</v>
      </c>
      <c r="J254" s="53">
        <v>35995.96</v>
      </c>
      <c r="K254" s="53">
        <f>F254-H254</f>
        <v>0</v>
      </c>
    </row>
    <row r="255" spans="2:11" ht="11.25">
      <c r="B255" s="55" t="s">
        <v>20</v>
      </c>
      <c r="D255" s="53">
        <v>361896</v>
      </c>
      <c r="E255" s="53">
        <v>-343897.94</v>
      </c>
      <c r="F255" s="53">
        <f>D255+E255</f>
        <v>0</v>
      </c>
      <c r="H255" s="53">
        <v>16115.96</v>
      </c>
      <c r="J255" s="53">
        <v>16115.96</v>
      </c>
      <c r="K255" s="53">
        <f>F255-H255</f>
        <v>0</v>
      </c>
    </row>
    <row r="256" spans="2:11" ht="11.25">
      <c r="B256" s="55" t="s">
        <v>123</v>
      </c>
      <c r="D256" s="53">
        <v>0</v>
      </c>
      <c r="E256" s="53">
        <v>0</v>
      </c>
      <c r="F256" s="53">
        <f>D256+E256</f>
        <v>0</v>
      </c>
      <c r="H256" s="53">
        <v>0</v>
      </c>
      <c r="J256" s="53">
        <v>0</v>
      </c>
      <c r="K256" s="53">
        <f>F256-H256</f>
        <v>0</v>
      </c>
    </row>
    <row r="257" spans="2:11" ht="11.25">
      <c r="B257" s="55" t="s">
        <v>124</v>
      </c>
      <c r="D257" s="53">
        <v>0</v>
      </c>
      <c r="E257" s="53">
        <v>0</v>
      </c>
      <c r="F257" s="53">
        <f>D257+E257</f>
        <v>0</v>
      </c>
      <c r="H257" s="53">
        <v>0</v>
      </c>
      <c r="J257" s="53">
        <v>0</v>
      </c>
      <c r="K257" s="53">
        <f>F257-H257</f>
        <v>0</v>
      </c>
    </row>
    <row r="258" spans="2:11" ht="11.25">
      <c r="B258" s="55" t="s">
        <v>125</v>
      </c>
      <c r="D258" s="53">
        <v>0</v>
      </c>
      <c r="E258" s="53">
        <v>0</v>
      </c>
      <c r="F258" s="53">
        <f>D258+E258</f>
        <v>0</v>
      </c>
      <c r="H258" s="53">
        <v>0</v>
      </c>
      <c r="J258" s="53">
        <v>0</v>
      </c>
      <c r="K258" s="53">
        <f>F258-H258</f>
        <v>0</v>
      </c>
    </row>
    <row r="259" spans="2:11" ht="11.25">
      <c r="B259" s="55" t="s">
        <v>126</v>
      </c>
      <c r="D259" s="53">
        <v>0</v>
      </c>
      <c r="E259" s="53">
        <v>0</v>
      </c>
      <c r="F259" s="53">
        <f>D259+E259</f>
        <v>0</v>
      </c>
      <c r="H259" s="53">
        <v>0</v>
      </c>
      <c r="J259" s="53">
        <v>0</v>
      </c>
      <c r="K259" s="53">
        <f>F259-H259</f>
        <v>0</v>
      </c>
    </row>
    <row r="260" spans="2:11" ht="11.25">
      <c r="B260" s="55" t="s">
        <v>127</v>
      </c>
      <c r="D260" s="53">
        <v>0</v>
      </c>
      <c r="E260" s="53">
        <v>0</v>
      </c>
      <c r="F260" s="53">
        <f>D260+E260</f>
        <v>0</v>
      </c>
      <c r="H260" s="53">
        <v>0</v>
      </c>
      <c r="J260" s="53">
        <v>0</v>
      </c>
      <c r="K260" s="53">
        <f>F260-H260</f>
        <v>0</v>
      </c>
    </row>
    <row r="261" spans="2:11" ht="11.25">
      <c r="B261" s="54" t="s">
        <v>128</v>
      </c>
      <c r="D261" s="52">
        <v>1890593.85</v>
      </c>
      <c r="E261" s="52">
        <v>2605882.51</v>
      </c>
      <c r="F261" s="52">
        <f>D261+E261</f>
        <v>0</v>
      </c>
      <c r="H261" s="52">
        <v>3460832.2</v>
      </c>
      <c r="J261" s="52">
        <v>3460832.2</v>
      </c>
      <c r="K261" s="52">
        <f>F261-H261</f>
        <v>0</v>
      </c>
    </row>
    <row r="262" spans="2:11" ht="11.25">
      <c r="B262" s="54" t="s">
        <v>129</v>
      </c>
      <c r="D262" s="52">
        <v>291000</v>
      </c>
      <c r="E262" s="52">
        <v>267553.8</v>
      </c>
      <c r="F262" s="52">
        <f>D262+E262</f>
        <v>0</v>
      </c>
      <c r="H262" s="52">
        <v>522100.78</v>
      </c>
      <c r="J262" s="52">
        <v>522100.78</v>
      </c>
      <c r="K262" s="52">
        <f>F262-H262</f>
        <v>0</v>
      </c>
    </row>
    <row r="263" spans="2:11" ht="11.25">
      <c r="B263" s="54" t="s">
        <v>130</v>
      </c>
      <c r="D263" s="52">
        <v>45800</v>
      </c>
      <c r="E263" s="52">
        <v>59028.69</v>
      </c>
      <c r="F263" s="52">
        <f>D263+E263</f>
        <v>0</v>
      </c>
      <c r="H263" s="52">
        <v>95780.69</v>
      </c>
      <c r="J263" s="52">
        <v>95780.69</v>
      </c>
      <c r="K263" s="52">
        <f>F263-H263</f>
        <v>0</v>
      </c>
    </row>
    <row r="264" spans="2:11" ht="11.25">
      <c r="B264" s="55" t="s">
        <v>18</v>
      </c>
      <c r="D264" s="53">
        <v>45800</v>
      </c>
      <c r="E264" s="53">
        <v>31522</v>
      </c>
      <c r="F264" s="53">
        <f>D264+E264</f>
        <v>0</v>
      </c>
      <c r="H264" s="53">
        <v>68274</v>
      </c>
      <c r="J264" s="53">
        <v>68274</v>
      </c>
      <c r="K264" s="53">
        <f>F264-H264</f>
        <v>0</v>
      </c>
    </row>
    <row r="265" spans="2:11" ht="11.25">
      <c r="B265" s="55" t="s">
        <v>20</v>
      </c>
      <c r="D265" s="53">
        <v>0</v>
      </c>
      <c r="E265" s="53">
        <v>27506.69</v>
      </c>
      <c r="F265" s="53">
        <f>D265+E265</f>
        <v>0</v>
      </c>
      <c r="H265" s="53">
        <v>27506.69</v>
      </c>
      <c r="J265" s="53">
        <v>27506.69</v>
      </c>
      <c r="K265" s="53">
        <f>F265-H265</f>
        <v>0</v>
      </c>
    </row>
    <row r="266" spans="2:11" ht="11.25">
      <c r="B266" s="54" t="s">
        <v>131</v>
      </c>
      <c r="D266" s="52">
        <v>0</v>
      </c>
      <c r="E266" s="52">
        <v>22015.02</v>
      </c>
      <c r="F266" s="52">
        <f>D266+E266</f>
        <v>0</v>
      </c>
      <c r="H266" s="52">
        <v>0</v>
      </c>
      <c r="J266" s="52">
        <v>0</v>
      </c>
      <c r="K266" s="52">
        <f>F266-H266</f>
        <v>0</v>
      </c>
    </row>
    <row r="267" spans="2:11" ht="11.25">
      <c r="B267" s="55" t="s">
        <v>18</v>
      </c>
      <c r="D267" s="53">
        <v>0</v>
      </c>
      <c r="E267" s="53">
        <v>22015.02</v>
      </c>
      <c r="F267" s="53">
        <f>D267+E267</f>
        <v>0</v>
      </c>
      <c r="H267" s="53">
        <v>0</v>
      </c>
      <c r="J267" s="53">
        <v>0</v>
      </c>
      <c r="K267" s="53">
        <f>F267-H267</f>
        <v>0</v>
      </c>
    </row>
    <row r="268" spans="2:11" ht="11.25">
      <c r="B268" s="54" t="s">
        <v>132</v>
      </c>
      <c r="D268" s="52">
        <v>245200</v>
      </c>
      <c r="E268" s="52">
        <v>186510.09</v>
      </c>
      <c r="F268" s="52">
        <f>D268+E268</f>
        <v>0</v>
      </c>
      <c r="H268" s="52">
        <v>426320.09</v>
      </c>
      <c r="J268" s="52">
        <v>426320.09</v>
      </c>
      <c r="K268" s="52">
        <f>F268-H268</f>
        <v>0</v>
      </c>
    </row>
    <row r="269" spans="2:11" ht="11.25">
      <c r="B269" s="55" t="s">
        <v>18</v>
      </c>
      <c r="D269" s="53">
        <v>245200</v>
      </c>
      <c r="E269" s="53">
        <v>65261.95</v>
      </c>
      <c r="F269" s="53">
        <f>D269+E269</f>
        <v>0</v>
      </c>
      <c r="H269" s="53">
        <v>305071.95</v>
      </c>
      <c r="J269" s="53">
        <v>305071.95</v>
      </c>
      <c r="K269" s="53">
        <f>F269-H269</f>
        <v>0</v>
      </c>
    </row>
    <row r="270" spans="2:11" ht="11.25">
      <c r="B270" s="55" t="s">
        <v>20</v>
      </c>
      <c r="D270" s="53">
        <v>0</v>
      </c>
      <c r="E270" s="53">
        <v>121248.14</v>
      </c>
      <c r="F270" s="53">
        <f>D270+E270</f>
        <v>0</v>
      </c>
      <c r="H270" s="53">
        <v>121248.14</v>
      </c>
      <c r="J270" s="53">
        <v>121248.14</v>
      </c>
      <c r="K270" s="53">
        <f>F270-H270</f>
        <v>0</v>
      </c>
    </row>
    <row r="271" spans="2:11" ht="11.25">
      <c r="B271" s="54" t="s">
        <v>133</v>
      </c>
      <c r="D271" s="52">
        <v>0</v>
      </c>
      <c r="E271" s="52">
        <v>80199.92</v>
      </c>
      <c r="F271" s="52">
        <f>D271+E271</f>
        <v>0</v>
      </c>
      <c r="H271" s="52">
        <v>23492</v>
      </c>
      <c r="J271" s="52">
        <v>23492</v>
      </c>
      <c r="K271" s="52">
        <f>F271-H271</f>
        <v>0</v>
      </c>
    </row>
    <row r="272" spans="2:11" ht="11.25">
      <c r="B272" s="54" t="s">
        <v>134</v>
      </c>
      <c r="D272" s="52">
        <v>0</v>
      </c>
      <c r="E272" s="52">
        <v>8900</v>
      </c>
      <c r="F272" s="52">
        <f>D272+E272</f>
        <v>0</v>
      </c>
      <c r="H272" s="52">
        <v>8900</v>
      </c>
      <c r="J272" s="52">
        <v>8900</v>
      </c>
      <c r="K272" s="52">
        <f>F272-H272</f>
        <v>0</v>
      </c>
    </row>
    <row r="273" spans="2:11" ht="11.25">
      <c r="B273" s="55" t="s">
        <v>20</v>
      </c>
      <c r="D273" s="53">
        <v>0</v>
      </c>
      <c r="E273" s="53">
        <v>8900</v>
      </c>
      <c r="F273" s="53">
        <f>D273+E273</f>
        <v>0</v>
      </c>
      <c r="H273" s="53">
        <v>8900</v>
      </c>
      <c r="J273" s="53">
        <v>8900</v>
      </c>
      <c r="K273" s="53">
        <f>F273-H273</f>
        <v>0</v>
      </c>
    </row>
    <row r="274" spans="2:11" ht="11.25">
      <c r="B274" s="54" t="s">
        <v>135</v>
      </c>
      <c r="D274" s="52">
        <v>0</v>
      </c>
      <c r="E274" s="52">
        <v>71299.92</v>
      </c>
      <c r="F274" s="52">
        <f>D274+E274</f>
        <v>0</v>
      </c>
      <c r="H274" s="52">
        <v>14592</v>
      </c>
      <c r="J274" s="52">
        <v>14592</v>
      </c>
      <c r="K274" s="52">
        <f>F274-H274</f>
        <v>0</v>
      </c>
    </row>
    <row r="275" spans="2:11" ht="11.25">
      <c r="B275" s="55" t="s">
        <v>18</v>
      </c>
      <c r="D275" s="53">
        <v>0</v>
      </c>
      <c r="E275" s="53">
        <v>14592</v>
      </c>
      <c r="F275" s="53">
        <f>D275+E275</f>
        <v>0</v>
      </c>
      <c r="H275" s="53">
        <v>14592</v>
      </c>
      <c r="J275" s="53">
        <v>14592</v>
      </c>
      <c r="K275" s="53">
        <f>F275-H275</f>
        <v>0</v>
      </c>
    </row>
    <row r="276" spans="2:11" ht="11.25">
      <c r="B276" s="55" t="s">
        <v>20</v>
      </c>
      <c r="D276" s="53">
        <v>0</v>
      </c>
      <c r="E276" s="53">
        <v>56707.92</v>
      </c>
      <c r="F276" s="53">
        <f>D276+E276</f>
        <v>0</v>
      </c>
      <c r="H276" s="53">
        <v>0</v>
      </c>
      <c r="J276" s="53">
        <v>0</v>
      </c>
      <c r="K276" s="53">
        <f>F276-H276</f>
        <v>0</v>
      </c>
    </row>
    <row r="277" spans="2:11" ht="11.25">
      <c r="B277" s="55" t="s">
        <v>136</v>
      </c>
      <c r="D277" s="53">
        <v>0</v>
      </c>
      <c r="E277" s="53">
        <v>0</v>
      </c>
      <c r="F277" s="53">
        <f>D277+E277</f>
        <v>0</v>
      </c>
      <c r="H277" s="53">
        <v>0</v>
      </c>
      <c r="J277" s="53">
        <v>0</v>
      </c>
      <c r="K277" s="53">
        <f>F277-H277</f>
        <v>0</v>
      </c>
    </row>
    <row r="278" spans="2:11" ht="11.25">
      <c r="B278" s="54" t="s">
        <v>137</v>
      </c>
      <c r="D278" s="52">
        <v>1554112</v>
      </c>
      <c r="E278" s="52">
        <v>1937478</v>
      </c>
      <c r="F278" s="52">
        <f>D278+E278</f>
        <v>0</v>
      </c>
      <c r="H278" s="52">
        <v>2662190</v>
      </c>
      <c r="J278" s="52">
        <v>2662190</v>
      </c>
      <c r="K278" s="52">
        <f>F278-H278</f>
        <v>0</v>
      </c>
    </row>
    <row r="279" spans="2:11" ht="11.25">
      <c r="B279" s="54" t="s">
        <v>138</v>
      </c>
      <c r="D279" s="52">
        <v>1554112</v>
      </c>
      <c r="E279" s="52">
        <v>1937478</v>
      </c>
      <c r="F279" s="52">
        <f>D279+E279</f>
        <v>0</v>
      </c>
      <c r="H279" s="52">
        <v>2662190</v>
      </c>
      <c r="J279" s="52">
        <v>2662190</v>
      </c>
      <c r="K279" s="52">
        <f>F279-H279</f>
        <v>0</v>
      </c>
    </row>
    <row r="280" spans="2:11" ht="11.25">
      <c r="B280" s="55" t="s">
        <v>18</v>
      </c>
      <c r="D280" s="53">
        <v>1554112</v>
      </c>
      <c r="E280" s="53">
        <v>1003588</v>
      </c>
      <c r="F280" s="53">
        <f>D280+E280</f>
        <v>0</v>
      </c>
      <c r="H280" s="53">
        <v>2557700</v>
      </c>
      <c r="J280" s="53">
        <v>2557700</v>
      </c>
      <c r="K280" s="53">
        <f>F280-H280</f>
        <v>0</v>
      </c>
    </row>
    <row r="281" spans="2:11" ht="11.25">
      <c r="B281" s="55" t="s">
        <v>20</v>
      </c>
      <c r="D281" s="53">
        <v>0</v>
      </c>
      <c r="E281" s="53">
        <v>933890</v>
      </c>
      <c r="F281" s="53">
        <f>D281+E281</f>
        <v>0</v>
      </c>
      <c r="H281" s="53">
        <v>104490</v>
      </c>
      <c r="J281" s="53">
        <v>104490</v>
      </c>
      <c r="K281" s="53">
        <f>F281-H281</f>
        <v>0</v>
      </c>
    </row>
    <row r="282" spans="2:11" ht="11.25">
      <c r="B282" s="55" t="s">
        <v>139</v>
      </c>
      <c r="D282" s="53">
        <v>0</v>
      </c>
      <c r="E282" s="53">
        <v>0</v>
      </c>
      <c r="F282" s="53">
        <f>D282+E282</f>
        <v>0</v>
      </c>
      <c r="H282" s="53">
        <v>0</v>
      </c>
      <c r="J282" s="53">
        <v>0</v>
      </c>
      <c r="K282" s="53">
        <f>F282-H282</f>
        <v>0</v>
      </c>
    </row>
    <row r="283" spans="2:11" ht="11.25">
      <c r="B283" s="54" t="s">
        <v>140</v>
      </c>
      <c r="D283" s="52">
        <v>0</v>
      </c>
      <c r="E283" s="52">
        <v>151132.64</v>
      </c>
      <c r="F283" s="52">
        <f>D283+E283</f>
        <v>0</v>
      </c>
      <c r="H283" s="52">
        <v>103049.42</v>
      </c>
      <c r="J283" s="52">
        <v>103049.42</v>
      </c>
      <c r="K283" s="52">
        <f>F283-H283</f>
        <v>0</v>
      </c>
    </row>
    <row r="284" spans="2:11" ht="11.25">
      <c r="B284" s="54" t="s">
        <v>141</v>
      </c>
      <c r="D284" s="52">
        <v>0</v>
      </c>
      <c r="E284" s="52">
        <v>38765.64</v>
      </c>
      <c r="F284" s="52">
        <f>D284+E284</f>
        <v>0</v>
      </c>
      <c r="H284" s="52">
        <v>25665.42</v>
      </c>
      <c r="J284" s="52">
        <v>25665.42</v>
      </c>
      <c r="K284" s="52">
        <f>F284-H284</f>
        <v>0</v>
      </c>
    </row>
    <row r="285" spans="2:11" ht="11.25">
      <c r="B285" s="55" t="s">
        <v>18</v>
      </c>
      <c r="D285" s="53">
        <v>0</v>
      </c>
      <c r="E285" s="53">
        <v>38765.64</v>
      </c>
      <c r="F285" s="53">
        <f>D285+E285</f>
        <v>0</v>
      </c>
      <c r="H285" s="53">
        <v>25665.42</v>
      </c>
      <c r="J285" s="53">
        <v>25665.42</v>
      </c>
      <c r="K285" s="53">
        <f>F285-H285</f>
        <v>0</v>
      </c>
    </row>
    <row r="286" spans="2:11" ht="11.25">
      <c r="B286" s="54" t="s">
        <v>142</v>
      </c>
      <c r="D286" s="52">
        <v>0</v>
      </c>
      <c r="E286" s="52">
        <v>58998</v>
      </c>
      <c r="F286" s="52">
        <f>D286+E286</f>
        <v>0</v>
      </c>
      <c r="H286" s="52">
        <v>58998</v>
      </c>
      <c r="J286" s="52">
        <v>58998</v>
      </c>
      <c r="K286" s="52">
        <f>F286-H286</f>
        <v>0</v>
      </c>
    </row>
    <row r="287" spans="2:11" ht="11.25">
      <c r="B287" s="55" t="s">
        <v>18</v>
      </c>
      <c r="D287" s="53">
        <v>0</v>
      </c>
      <c r="E287" s="53">
        <v>58998</v>
      </c>
      <c r="F287" s="53">
        <f>D287+E287</f>
        <v>0</v>
      </c>
      <c r="H287" s="53">
        <v>58998</v>
      </c>
      <c r="J287" s="53">
        <v>58998</v>
      </c>
      <c r="K287" s="53">
        <f>F287-H287</f>
        <v>0</v>
      </c>
    </row>
    <row r="288" spans="2:11" ht="11.25">
      <c r="B288" s="54" t="s">
        <v>143</v>
      </c>
      <c r="D288" s="52">
        <v>0</v>
      </c>
      <c r="E288" s="52">
        <v>53369</v>
      </c>
      <c r="F288" s="52">
        <f>D288+E288</f>
        <v>0</v>
      </c>
      <c r="H288" s="52">
        <v>18386</v>
      </c>
      <c r="J288" s="52">
        <v>18386</v>
      </c>
      <c r="K288" s="52">
        <f>F288-H288</f>
        <v>0</v>
      </c>
    </row>
    <row r="289" spans="2:11" ht="11.25">
      <c r="B289" s="55" t="s">
        <v>18</v>
      </c>
      <c r="D289" s="53">
        <v>0</v>
      </c>
      <c r="E289" s="53">
        <v>18386</v>
      </c>
      <c r="F289" s="53">
        <f>D289+E289</f>
        <v>0</v>
      </c>
      <c r="H289" s="53">
        <v>18386</v>
      </c>
      <c r="J289" s="53">
        <v>18386</v>
      </c>
      <c r="K289" s="53">
        <f>F289-H289</f>
        <v>0</v>
      </c>
    </row>
    <row r="290" spans="2:11" ht="11.25">
      <c r="B290" s="55" t="s">
        <v>20</v>
      </c>
      <c r="D290" s="53">
        <v>0</v>
      </c>
      <c r="E290" s="53">
        <v>34983</v>
      </c>
      <c r="F290" s="53">
        <f>D290+E290</f>
        <v>0</v>
      </c>
      <c r="H290" s="53">
        <v>0</v>
      </c>
      <c r="J290" s="53">
        <v>0</v>
      </c>
      <c r="K290" s="53">
        <f>F290-H290</f>
        <v>0</v>
      </c>
    </row>
    <row r="291" spans="2:11" ht="11.25">
      <c r="B291" s="55" t="s">
        <v>144</v>
      </c>
      <c r="D291" s="53">
        <v>0</v>
      </c>
      <c r="E291" s="53">
        <v>0</v>
      </c>
      <c r="F291" s="53">
        <f>D291+E291</f>
        <v>0</v>
      </c>
      <c r="H291" s="53">
        <v>0</v>
      </c>
      <c r="J291" s="53">
        <v>0</v>
      </c>
      <c r="K291" s="53">
        <f>F291-H291</f>
        <v>0</v>
      </c>
    </row>
    <row r="292" spans="2:11" ht="11.25">
      <c r="B292" s="54" t="s">
        <v>145</v>
      </c>
      <c r="D292" s="52">
        <v>0</v>
      </c>
      <c r="E292" s="52">
        <v>215000</v>
      </c>
      <c r="F292" s="52">
        <f>D292+E292</f>
        <v>0</v>
      </c>
      <c r="H292" s="52">
        <v>150000</v>
      </c>
      <c r="J292" s="52">
        <v>150000</v>
      </c>
      <c r="K292" s="52">
        <f>F292-H292</f>
        <v>0</v>
      </c>
    </row>
    <row r="293" spans="2:11" ht="11.25">
      <c r="B293" s="54" t="s">
        <v>146</v>
      </c>
      <c r="D293" s="52">
        <v>0</v>
      </c>
      <c r="E293" s="52">
        <v>215000</v>
      </c>
      <c r="F293" s="52">
        <f>D293+E293</f>
        <v>0</v>
      </c>
      <c r="H293" s="52">
        <v>150000</v>
      </c>
      <c r="J293" s="52">
        <v>150000</v>
      </c>
      <c r="K293" s="52">
        <f>F293-H293</f>
        <v>0</v>
      </c>
    </row>
    <row r="294" spans="2:11" ht="11.25">
      <c r="B294" s="55" t="s">
        <v>20</v>
      </c>
      <c r="D294" s="53">
        <v>0</v>
      </c>
      <c r="E294" s="53">
        <v>215000</v>
      </c>
      <c r="F294" s="53">
        <f>D294+E294</f>
        <v>0</v>
      </c>
      <c r="H294" s="53">
        <v>150000</v>
      </c>
      <c r="J294" s="53">
        <v>150000</v>
      </c>
      <c r="K294" s="53">
        <f>F294-H294</f>
        <v>0</v>
      </c>
    </row>
    <row r="295" spans="2:11" ht="11.25">
      <c r="B295" s="54" t="s">
        <v>147</v>
      </c>
      <c r="D295" s="52">
        <v>45481.85</v>
      </c>
      <c r="E295" s="52">
        <v>-45481.85</v>
      </c>
      <c r="F295" s="52">
        <f>D295+E295</f>
        <v>0</v>
      </c>
      <c r="H295" s="52">
        <v>0</v>
      </c>
      <c r="J295" s="52">
        <v>0</v>
      </c>
      <c r="K295" s="52">
        <f>F295-H295</f>
        <v>0</v>
      </c>
    </row>
    <row r="296" spans="2:11" ht="11.25">
      <c r="B296" s="54" t="s">
        <v>148</v>
      </c>
      <c r="D296" s="52">
        <v>45481.85</v>
      </c>
      <c r="E296" s="52">
        <v>-45481.85</v>
      </c>
      <c r="F296" s="52">
        <f>D296+E296</f>
        <v>0</v>
      </c>
      <c r="H296" s="52">
        <v>0</v>
      </c>
      <c r="J296" s="52">
        <v>0</v>
      </c>
      <c r="K296" s="52">
        <f>F296-H296</f>
        <v>0</v>
      </c>
    </row>
    <row r="297" spans="2:11" ht="11.25">
      <c r="B297" s="55" t="s">
        <v>18</v>
      </c>
      <c r="D297" s="53">
        <v>45481.85</v>
      </c>
      <c r="E297" s="53">
        <v>-45481.85</v>
      </c>
      <c r="F297" s="53">
        <f>D297+E297</f>
        <v>0</v>
      </c>
      <c r="H297" s="53">
        <v>0</v>
      </c>
      <c r="J297" s="53">
        <v>0</v>
      </c>
      <c r="K297" s="53">
        <f>F297-H297</f>
        <v>0</v>
      </c>
    </row>
    <row r="298" spans="2:11" ht="11.25">
      <c r="B298" s="54" t="s">
        <v>149</v>
      </c>
      <c r="D298" s="52">
        <v>39837330.54</v>
      </c>
      <c r="E298" s="52">
        <v>9366356.32</v>
      </c>
      <c r="F298" s="52">
        <f>D298+E298</f>
        <v>0</v>
      </c>
      <c r="H298" s="52">
        <v>17887682.78</v>
      </c>
      <c r="J298" s="52">
        <v>17887682.78</v>
      </c>
      <c r="K298" s="52">
        <f>F298-H298</f>
        <v>0</v>
      </c>
    </row>
    <row r="299" spans="2:11" ht="11.25">
      <c r="B299" s="54" t="s">
        <v>150</v>
      </c>
      <c r="D299" s="52">
        <v>37042523.54</v>
      </c>
      <c r="E299" s="52">
        <v>5119437.75</v>
      </c>
      <c r="F299" s="52">
        <f>D299+E299</f>
        <v>0</v>
      </c>
      <c r="H299" s="52">
        <v>16965841.59</v>
      </c>
      <c r="J299" s="52">
        <v>16965841.59</v>
      </c>
      <c r="K299" s="52">
        <f>F299-H299</f>
        <v>0</v>
      </c>
    </row>
    <row r="300" spans="2:11" ht="11.25">
      <c r="B300" s="54" t="s">
        <v>151</v>
      </c>
      <c r="D300" s="52">
        <v>8100000</v>
      </c>
      <c r="E300" s="52">
        <v>4996138.28</v>
      </c>
      <c r="F300" s="52">
        <f>D300+E300</f>
        <v>0</v>
      </c>
      <c r="H300" s="52">
        <v>1254264.6</v>
      </c>
      <c r="J300" s="52">
        <v>1254264.6</v>
      </c>
      <c r="K300" s="52">
        <f>F300-H300</f>
        <v>0</v>
      </c>
    </row>
    <row r="301" spans="2:11" ht="11.25">
      <c r="B301" s="55" t="s">
        <v>152</v>
      </c>
      <c r="D301" s="53">
        <v>8100000</v>
      </c>
      <c r="E301" s="53">
        <v>4996138.28</v>
      </c>
      <c r="F301" s="53">
        <f>D301+E301</f>
        <v>0</v>
      </c>
      <c r="H301" s="53">
        <v>1254264.6</v>
      </c>
      <c r="J301" s="53">
        <v>1254264.6</v>
      </c>
      <c r="K301" s="53">
        <f>F301-H301</f>
        <v>0</v>
      </c>
    </row>
    <row r="302" spans="2:11" ht="11.25">
      <c r="B302" s="54" t="s">
        <v>153</v>
      </c>
      <c r="D302" s="52">
        <v>141597.93</v>
      </c>
      <c r="E302" s="52">
        <v>3071203.54</v>
      </c>
      <c r="F302" s="52">
        <f>D302+E302</f>
        <v>0</v>
      </c>
      <c r="H302" s="52">
        <v>1849537.87</v>
      </c>
      <c r="J302" s="52">
        <v>1849537.87</v>
      </c>
      <c r="K302" s="52">
        <f>F302-H302</f>
        <v>0</v>
      </c>
    </row>
    <row r="303" spans="2:11" ht="11.25">
      <c r="B303" s="55" t="s">
        <v>18</v>
      </c>
      <c r="D303" s="53">
        <v>141597.93</v>
      </c>
      <c r="E303" s="53">
        <v>1303767.28</v>
      </c>
      <c r="F303" s="53">
        <f>D303+E303</f>
        <v>0</v>
      </c>
      <c r="H303" s="53">
        <v>1431348.22</v>
      </c>
      <c r="J303" s="53">
        <v>1431348.22</v>
      </c>
      <c r="K303" s="53">
        <f>F303-H303</f>
        <v>0</v>
      </c>
    </row>
    <row r="304" spans="2:11" ht="11.25">
      <c r="B304" s="55" t="s">
        <v>152</v>
      </c>
      <c r="D304" s="53">
        <v>0</v>
      </c>
      <c r="E304" s="53">
        <v>1767436.26</v>
      </c>
      <c r="F304" s="53">
        <f>D304+E304</f>
        <v>0</v>
      </c>
      <c r="H304" s="53">
        <v>418189.65</v>
      </c>
      <c r="J304" s="53">
        <v>418189.65</v>
      </c>
      <c r="K304" s="53">
        <f>F304-H304</f>
        <v>0</v>
      </c>
    </row>
    <row r="305" spans="2:11" ht="11.25">
      <c r="B305" s="54" t="s">
        <v>154</v>
      </c>
      <c r="D305" s="52">
        <v>25612425.61</v>
      </c>
      <c r="E305" s="52">
        <v>-24418448.74</v>
      </c>
      <c r="F305" s="52">
        <f>D305+E305</f>
        <v>0</v>
      </c>
      <c r="H305" s="52">
        <v>943841.99</v>
      </c>
      <c r="J305" s="52">
        <v>943841.99</v>
      </c>
      <c r="K305" s="52">
        <f>F305-H305</f>
        <v>0</v>
      </c>
    </row>
    <row r="306" spans="2:11" ht="11.25">
      <c r="B306" s="55" t="s">
        <v>18</v>
      </c>
      <c r="D306" s="53">
        <v>22674349.61</v>
      </c>
      <c r="E306" s="53">
        <v>-22674349.61</v>
      </c>
      <c r="F306" s="53">
        <f>D306+E306</f>
        <v>0</v>
      </c>
      <c r="H306" s="53">
        <v>0</v>
      </c>
      <c r="J306" s="53">
        <v>0</v>
      </c>
      <c r="K306" s="53">
        <f>F306-H306</f>
        <v>0</v>
      </c>
    </row>
    <row r="307" spans="2:11" ht="11.25">
      <c r="B307" s="55" t="s">
        <v>152</v>
      </c>
      <c r="D307" s="53">
        <v>2938076</v>
      </c>
      <c r="E307" s="53">
        <v>-2687941.12</v>
      </c>
      <c r="F307" s="53">
        <f>D307+E307</f>
        <v>0</v>
      </c>
      <c r="H307" s="53">
        <v>0</v>
      </c>
      <c r="J307" s="53">
        <v>0</v>
      </c>
      <c r="K307" s="53">
        <f>F307-H307</f>
        <v>0</v>
      </c>
    </row>
    <row r="308" spans="2:11" ht="11.25">
      <c r="B308" s="55" t="s">
        <v>20</v>
      </c>
      <c r="D308" s="53">
        <v>0</v>
      </c>
      <c r="E308" s="53">
        <v>943841.99</v>
      </c>
      <c r="F308" s="53">
        <f>D308+E308</f>
        <v>0</v>
      </c>
      <c r="H308" s="53">
        <v>943841.99</v>
      </c>
      <c r="J308" s="53">
        <v>943841.99</v>
      </c>
      <c r="K308" s="53">
        <f>F308-H308</f>
        <v>0</v>
      </c>
    </row>
    <row r="309" spans="2:11" ht="11.25">
      <c r="B309" s="54" t="s">
        <v>155</v>
      </c>
      <c r="D309" s="52">
        <v>2738500</v>
      </c>
      <c r="E309" s="52">
        <v>21124796.39</v>
      </c>
      <c r="F309" s="52">
        <f>D309+E309</f>
        <v>0</v>
      </c>
      <c r="H309" s="52">
        <v>12122448.85</v>
      </c>
      <c r="J309" s="52">
        <v>12122448.85</v>
      </c>
      <c r="K309" s="52">
        <f>F309-H309</f>
        <v>0</v>
      </c>
    </row>
    <row r="310" spans="2:11" ht="11.25">
      <c r="B310" s="55" t="s">
        <v>18</v>
      </c>
      <c r="D310" s="53">
        <v>938500</v>
      </c>
      <c r="E310" s="53">
        <v>12313831.26</v>
      </c>
      <c r="F310" s="53">
        <f>D310+E310</f>
        <v>0</v>
      </c>
      <c r="H310" s="53">
        <v>6931200.55</v>
      </c>
      <c r="J310" s="53">
        <v>6931200.55</v>
      </c>
      <c r="K310" s="53">
        <f>F310-H310</f>
        <v>0</v>
      </c>
    </row>
    <row r="311" spans="2:11" ht="11.25">
      <c r="B311" s="55" t="s">
        <v>152</v>
      </c>
      <c r="D311" s="53">
        <v>1800000</v>
      </c>
      <c r="E311" s="53">
        <v>8810965.13</v>
      </c>
      <c r="F311" s="53">
        <f>D311+E311</f>
        <v>0</v>
      </c>
      <c r="H311" s="53">
        <v>5191248.3</v>
      </c>
      <c r="J311" s="53">
        <v>5191248.3</v>
      </c>
      <c r="K311" s="53">
        <f>F311-H311</f>
        <v>0</v>
      </c>
    </row>
    <row r="312" spans="2:11" ht="11.25">
      <c r="B312" s="55" t="s">
        <v>20</v>
      </c>
      <c r="D312" s="53">
        <v>0</v>
      </c>
      <c r="E312" s="53">
        <v>0</v>
      </c>
      <c r="F312" s="53">
        <f>D312+E312</f>
        <v>0</v>
      </c>
      <c r="H312" s="53">
        <v>0</v>
      </c>
      <c r="J312" s="53">
        <v>0</v>
      </c>
      <c r="K312" s="53">
        <f>F312-H312</f>
        <v>0</v>
      </c>
    </row>
    <row r="313" spans="2:11" ht="11.25">
      <c r="B313" s="54" t="s">
        <v>156</v>
      </c>
      <c r="D313" s="52">
        <v>0</v>
      </c>
      <c r="E313" s="52">
        <v>795748.28</v>
      </c>
      <c r="F313" s="52">
        <f>D313+E313</f>
        <v>0</v>
      </c>
      <c r="H313" s="52">
        <v>795748.28</v>
      </c>
      <c r="J313" s="52">
        <v>795748.28</v>
      </c>
      <c r="K313" s="52">
        <f>F313-H313</f>
        <v>0</v>
      </c>
    </row>
    <row r="314" spans="2:11" ht="11.25">
      <c r="B314" s="55" t="s">
        <v>18</v>
      </c>
      <c r="D314" s="53">
        <v>0</v>
      </c>
      <c r="E314" s="53">
        <v>595748.28</v>
      </c>
      <c r="F314" s="53">
        <f>D314+E314</f>
        <v>0</v>
      </c>
      <c r="H314" s="53">
        <v>595748.28</v>
      </c>
      <c r="J314" s="53">
        <v>595748.28</v>
      </c>
      <c r="K314" s="53">
        <f>F314-H314</f>
        <v>0</v>
      </c>
    </row>
    <row r="315" spans="2:11" ht="11.25">
      <c r="B315" s="55" t="s">
        <v>152</v>
      </c>
      <c r="D315" s="53">
        <v>0</v>
      </c>
      <c r="E315" s="53">
        <v>200000</v>
      </c>
      <c r="F315" s="53">
        <f>D315+E315</f>
        <v>0</v>
      </c>
      <c r="H315" s="53">
        <v>200000</v>
      </c>
      <c r="J315" s="53">
        <v>200000</v>
      </c>
      <c r="K315" s="53">
        <f>F315-H315</f>
        <v>0</v>
      </c>
    </row>
    <row r="316" spans="2:11" ht="11.25">
      <c r="B316" s="54" t="s">
        <v>157</v>
      </c>
      <c r="D316" s="52">
        <v>450000</v>
      </c>
      <c r="E316" s="52">
        <v>-450000</v>
      </c>
      <c r="F316" s="52">
        <f>D316+E316</f>
        <v>0</v>
      </c>
      <c r="H316" s="52">
        <v>0</v>
      </c>
      <c r="J316" s="52">
        <v>0</v>
      </c>
      <c r="K316" s="52">
        <f>F316-H316</f>
        <v>0</v>
      </c>
    </row>
    <row r="317" spans="2:11" ht="11.25">
      <c r="B317" s="55" t="s">
        <v>152</v>
      </c>
      <c r="D317" s="53">
        <v>450000</v>
      </c>
      <c r="E317" s="53">
        <v>-450000</v>
      </c>
      <c r="F317" s="53">
        <f>D317+E317</f>
        <v>0</v>
      </c>
      <c r="H317" s="53">
        <v>0</v>
      </c>
      <c r="J317" s="53">
        <v>0</v>
      </c>
      <c r="K317" s="53">
        <f>F317-H317</f>
        <v>0</v>
      </c>
    </row>
    <row r="318" spans="2:11" ht="11.25">
      <c r="B318" s="54" t="s">
        <v>158</v>
      </c>
      <c r="D318" s="52">
        <v>0</v>
      </c>
      <c r="E318" s="52">
        <v>4246918.57</v>
      </c>
      <c r="F318" s="52">
        <f>D318+E318</f>
        <v>0</v>
      </c>
      <c r="H318" s="52">
        <v>921841.19</v>
      </c>
      <c r="J318" s="52">
        <v>921841.19</v>
      </c>
      <c r="K318" s="52">
        <f>F318-H318</f>
        <v>0</v>
      </c>
    </row>
    <row r="319" spans="2:11" ht="11.25">
      <c r="B319" s="54" t="s">
        <v>159</v>
      </c>
      <c r="D319" s="52">
        <v>0</v>
      </c>
      <c r="E319" s="52">
        <v>4165667.97</v>
      </c>
      <c r="F319" s="52">
        <f>D319+E319</f>
        <v>0</v>
      </c>
      <c r="H319" s="52">
        <v>921841.19</v>
      </c>
      <c r="J319" s="52">
        <v>921841.19</v>
      </c>
      <c r="K319" s="52">
        <f>F319-H319</f>
        <v>0</v>
      </c>
    </row>
    <row r="320" spans="2:11" ht="11.25">
      <c r="B320" s="55" t="s">
        <v>18</v>
      </c>
      <c r="D320" s="53">
        <v>0</v>
      </c>
      <c r="E320" s="53">
        <v>2031692.15</v>
      </c>
      <c r="F320" s="53">
        <f>D320+E320</f>
        <v>0</v>
      </c>
      <c r="H320" s="53">
        <v>921841.19</v>
      </c>
      <c r="J320" s="53">
        <v>921841.19</v>
      </c>
      <c r="K320" s="53">
        <f>F320-H320</f>
        <v>0</v>
      </c>
    </row>
    <row r="321" spans="2:11" ht="11.25">
      <c r="B321" s="55" t="s">
        <v>152</v>
      </c>
      <c r="D321" s="53">
        <v>0</v>
      </c>
      <c r="E321" s="53">
        <v>1683975.82</v>
      </c>
      <c r="F321" s="53">
        <f>D321+E321</f>
        <v>0</v>
      </c>
      <c r="H321" s="53">
        <v>0</v>
      </c>
      <c r="J321" s="53">
        <v>0</v>
      </c>
      <c r="K321" s="53">
        <f>F321-H321</f>
        <v>0</v>
      </c>
    </row>
    <row r="322" spans="2:11" ht="11.25">
      <c r="B322" s="55" t="s">
        <v>20</v>
      </c>
      <c r="D322" s="53">
        <v>0</v>
      </c>
      <c r="E322" s="53">
        <v>450000</v>
      </c>
      <c r="F322" s="53">
        <f>D322+E322</f>
        <v>0</v>
      </c>
      <c r="H322" s="53">
        <v>0</v>
      </c>
      <c r="J322" s="53">
        <v>0</v>
      </c>
      <c r="K322" s="53">
        <f>F322-H322</f>
        <v>0</v>
      </c>
    </row>
    <row r="323" spans="2:11" ht="11.25">
      <c r="B323" s="54" t="s">
        <v>160</v>
      </c>
      <c r="D323" s="52">
        <v>0</v>
      </c>
      <c r="E323" s="52">
        <v>81250.6</v>
      </c>
      <c r="F323" s="52">
        <f>D323+E323</f>
        <v>0</v>
      </c>
      <c r="H323" s="52">
        <v>0</v>
      </c>
      <c r="J323" s="52">
        <v>0</v>
      </c>
      <c r="K323" s="52">
        <f>F323-H323</f>
        <v>0</v>
      </c>
    </row>
    <row r="324" spans="2:11" ht="11.25">
      <c r="B324" s="55" t="s">
        <v>18</v>
      </c>
      <c r="D324" s="53">
        <v>0</v>
      </c>
      <c r="E324" s="53">
        <v>81250.6</v>
      </c>
      <c r="F324" s="53">
        <f>D324+E324</f>
        <v>0</v>
      </c>
      <c r="H324" s="53">
        <v>0</v>
      </c>
      <c r="J324" s="53">
        <v>0</v>
      </c>
      <c r="K324" s="53">
        <f>F324-H324</f>
        <v>0</v>
      </c>
    </row>
    <row r="325" spans="2:11" ht="11.25">
      <c r="B325" s="54" t="s">
        <v>161</v>
      </c>
      <c r="D325" s="52">
        <v>2794807</v>
      </c>
      <c r="E325" s="52">
        <v>0</v>
      </c>
      <c r="F325" s="52">
        <f>D325+E325</f>
        <v>0</v>
      </c>
      <c r="H325" s="52">
        <v>0</v>
      </c>
      <c r="J325" s="52">
        <v>0</v>
      </c>
      <c r="K325" s="52">
        <f>F325-H325</f>
        <v>0</v>
      </c>
    </row>
    <row r="326" spans="2:11" ht="11.25">
      <c r="B326" s="54" t="s">
        <v>162</v>
      </c>
      <c r="D326" s="52">
        <v>2794807</v>
      </c>
      <c r="E326" s="52">
        <v>0</v>
      </c>
      <c r="F326" s="52">
        <f>D326+E326</f>
        <v>0</v>
      </c>
      <c r="H326" s="52">
        <v>0</v>
      </c>
      <c r="J326" s="52">
        <v>0</v>
      </c>
      <c r="K326" s="52">
        <f>F326-H326</f>
        <v>0</v>
      </c>
    </row>
    <row r="327" spans="2:11" ht="11.25">
      <c r="B327" s="55" t="s">
        <v>82</v>
      </c>
      <c r="D327" s="53">
        <v>2794807</v>
      </c>
      <c r="E327" s="53">
        <v>0</v>
      </c>
      <c r="F327" s="53">
        <f>D327+E327</f>
        <v>0</v>
      </c>
      <c r="H327" s="53">
        <v>0</v>
      </c>
      <c r="J327" s="53">
        <v>0</v>
      </c>
      <c r="K327" s="53">
        <f>F327-H327</f>
        <v>0</v>
      </c>
    </row>
    <row r="328" spans="2:11" ht="11.25">
      <c r="B328" s="54" t="s">
        <v>163</v>
      </c>
      <c r="D328" s="52">
        <v>0</v>
      </c>
      <c r="E328" s="52">
        <v>0</v>
      </c>
      <c r="F328" s="52">
        <f>D328+E328</f>
        <v>0</v>
      </c>
      <c r="H328" s="52">
        <v>0</v>
      </c>
      <c r="J328" s="52">
        <v>0</v>
      </c>
      <c r="K328" s="52">
        <f>F328-H328</f>
        <v>0</v>
      </c>
    </row>
    <row r="329" spans="2:11" ht="11.25">
      <c r="B329" s="55" t="s">
        <v>164</v>
      </c>
      <c r="D329" s="53">
        <v>0</v>
      </c>
      <c r="E329" s="53">
        <v>0</v>
      </c>
      <c r="F329" s="53">
        <f>D329+E329</f>
        <v>0</v>
      </c>
      <c r="H329" s="53">
        <v>0</v>
      </c>
      <c r="J329" s="53">
        <v>0</v>
      </c>
      <c r="K329" s="53">
        <f>F329-H329</f>
        <v>0</v>
      </c>
    </row>
    <row r="330" spans="2:11" ht="11.25">
      <c r="B330" s="55" t="s">
        <v>165</v>
      </c>
      <c r="D330" s="53">
        <v>0</v>
      </c>
      <c r="E330" s="53">
        <v>0</v>
      </c>
      <c r="F330" s="53">
        <f>D330+E330</f>
        <v>0</v>
      </c>
      <c r="H330" s="53">
        <v>0</v>
      </c>
      <c r="J330" s="53">
        <v>0</v>
      </c>
      <c r="K330" s="53">
        <f>F330-H330</f>
        <v>0</v>
      </c>
    </row>
    <row r="331" spans="2:11" ht="11.25">
      <c r="B331" s="55" t="s">
        <v>166</v>
      </c>
      <c r="D331" s="53">
        <v>0</v>
      </c>
      <c r="E331" s="53">
        <v>0</v>
      </c>
      <c r="F331" s="53">
        <f>D331+E331</f>
        <v>0</v>
      </c>
      <c r="H331" s="53">
        <v>0</v>
      </c>
      <c r="J331" s="53">
        <v>0</v>
      </c>
      <c r="K331" s="53">
        <f>F331-H331</f>
        <v>0</v>
      </c>
    </row>
    <row r="332" spans="2:11" ht="11.25">
      <c r="B332" s="55" t="s">
        <v>167</v>
      </c>
      <c r="D332" s="53">
        <v>0</v>
      </c>
      <c r="E332" s="53">
        <v>0</v>
      </c>
      <c r="F332" s="53">
        <f>D332+E332</f>
        <v>0</v>
      </c>
      <c r="H332" s="53">
        <v>0</v>
      </c>
      <c r="J332" s="53">
        <v>0</v>
      </c>
      <c r="K332" s="53">
        <f>F332-H332</f>
        <v>0</v>
      </c>
    </row>
    <row r="333" spans="2:11" ht="11.25">
      <c r="B333" s="55" t="s">
        <v>168</v>
      </c>
      <c r="D333" s="53">
        <v>0</v>
      </c>
      <c r="E333" s="53">
        <v>0</v>
      </c>
      <c r="F333" s="53">
        <f>D333+E333</f>
        <v>0</v>
      </c>
      <c r="H333" s="53">
        <v>0</v>
      </c>
      <c r="J333" s="53">
        <v>0</v>
      </c>
      <c r="K333" s="53">
        <f>F333-H333</f>
        <v>0</v>
      </c>
    </row>
    <row r="334" spans="2:11" ht="11.25">
      <c r="B334" s="55" t="s">
        <v>169</v>
      </c>
      <c r="D334" s="53">
        <v>0</v>
      </c>
      <c r="E334" s="53">
        <v>0</v>
      </c>
      <c r="F334" s="53">
        <f>D334+E334</f>
        <v>0</v>
      </c>
      <c r="H334" s="53">
        <v>0</v>
      </c>
      <c r="J334" s="53">
        <v>0</v>
      </c>
      <c r="K334" s="53">
        <f>F334-H334</f>
        <v>0</v>
      </c>
    </row>
    <row r="335" spans="2:11" ht="11.25">
      <c r="B335" s="55" t="s">
        <v>170</v>
      </c>
      <c r="D335" s="53">
        <v>0</v>
      </c>
      <c r="E335" s="53">
        <v>0</v>
      </c>
      <c r="F335" s="53">
        <f>D335+E335</f>
        <v>0</v>
      </c>
      <c r="H335" s="53">
        <v>0</v>
      </c>
      <c r="J335" s="53">
        <v>0</v>
      </c>
      <c r="K335" s="53">
        <f>F335-H335</f>
        <v>0</v>
      </c>
    </row>
    <row r="336" spans="2:11" ht="11.25">
      <c r="B336" s="54" t="s">
        <v>171</v>
      </c>
      <c r="D336" s="52">
        <v>0</v>
      </c>
      <c r="E336" s="52">
        <v>7306295.96</v>
      </c>
      <c r="F336" s="52">
        <f>D336+E336</f>
        <v>0</v>
      </c>
      <c r="H336" s="52">
        <v>5771328.87</v>
      </c>
      <c r="J336" s="52">
        <v>5771328.87</v>
      </c>
      <c r="K336" s="52">
        <f>F336-H336</f>
        <v>0</v>
      </c>
    </row>
    <row r="337" spans="2:11" ht="11.25">
      <c r="B337" s="55" t="s">
        <v>172</v>
      </c>
      <c r="D337" s="53">
        <v>0</v>
      </c>
      <c r="E337" s="53">
        <v>0</v>
      </c>
      <c r="F337" s="53">
        <f>D337+E337</f>
        <v>0</v>
      </c>
      <c r="H337" s="53">
        <v>0</v>
      </c>
      <c r="J337" s="53">
        <v>0</v>
      </c>
      <c r="K337" s="53">
        <f>F337-H337</f>
        <v>0</v>
      </c>
    </row>
    <row r="338" spans="2:11" ht="11.25">
      <c r="B338" s="55" t="s">
        <v>173</v>
      </c>
      <c r="D338" s="53">
        <v>0</v>
      </c>
      <c r="E338" s="53">
        <v>0</v>
      </c>
      <c r="F338" s="53">
        <f>D338+E338</f>
        <v>0</v>
      </c>
      <c r="H338" s="53">
        <v>0</v>
      </c>
      <c r="J338" s="53">
        <v>0</v>
      </c>
      <c r="K338" s="53">
        <f>F338-H338</f>
        <v>0</v>
      </c>
    </row>
    <row r="339" spans="2:11" ht="11.25">
      <c r="B339" s="54" t="s">
        <v>174</v>
      </c>
      <c r="D339" s="52">
        <v>0</v>
      </c>
      <c r="E339" s="52">
        <v>7306295.96</v>
      </c>
      <c r="F339" s="52">
        <f>D339+E339</f>
        <v>0</v>
      </c>
      <c r="H339" s="52">
        <v>5771328.87</v>
      </c>
      <c r="J339" s="52">
        <v>5771328.87</v>
      </c>
      <c r="K339" s="52">
        <f>F339-H339</f>
        <v>0</v>
      </c>
    </row>
    <row r="340" spans="2:11" ht="11.25">
      <c r="B340" s="54" t="s">
        <v>175</v>
      </c>
      <c r="D340" s="52">
        <v>0</v>
      </c>
      <c r="E340" s="52">
        <v>7306295.96</v>
      </c>
      <c r="F340" s="52">
        <f>D340+E340</f>
        <v>0</v>
      </c>
      <c r="H340" s="52">
        <v>5771328.87</v>
      </c>
      <c r="J340" s="52">
        <v>5771328.87</v>
      </c>
      <c r="K340" s="52">
        <f>F340-H340</f>
        <v>0</v>
      </c>
    </row>
    <row r="341" spans="2:11" ht="11.25">
      <c r="B341" s="55" t="s">
        <v>18</v>
      </c>
      <c r="D341" s="53">
        <v>0</v>
      </c>
      <c r="E341" s="53">
        <v>7306295.96</v>
      </c>
      <c r="F341" s="53">
        <f>D341+E341</f>
        <v>0</v>
      </c>
      <c r="H341" s="53">
        <v>5771328.87</v>
      </c>
      <c r="J341" s="53">
        <v>5771328.87</v>
      </c>
      <c r="K341" s="53">
        <f>F341-H341</f>
        <v>0</v>
      </c>
    </row>
    <row r="342" spans="2:11" ht="11.25">
      <c r="B342" s="54" t="s">
        <v>176</v>
      </c>
      <c r="D342" s="52">
        <v>0</v>
      </c>
      <c r="E342" s="52">
        <v>0</v>
      </c>
      <c r="F342" s="52">
        <f>D342+E342</f>
        <v>0</v>
      </c>
      <c r="H342" s="52">
        <v>0</v>
      </c>
      <c r="J342" s="52">
        <v>0</v>
      </c>
      <c r="K342" s="52">
        <f>F342-H342</f>
        <v>0</v>
      </c>
    </row>
    <row r="343" spans="2:11" ht="11.25">
      <c r="B343" s="55" t="s">
        <v>177</v>
      </c>
      <c r="D343" s="53">
        <v>0</v>
      </c>
      <c r="E343" s="53">
        <v>0</v>
      </c>
      <c r="F343" s="53">
        <f>D343+E343</f>
        <v>0</v>
      </c>
      <c r="H343" s="53">
        <v>0</v>
      </c>
      <c r="J343" s="53">
        <v>0</v>
      </c>
      <c r="K343" s="53">
        <f>F343-H343</f>
        <v>0</v>
      </c>
    </row>
    <row r="344" spans="2:11" ht="11.25">
      <c r="B344" s="55" t="s">
        <v>178</v>
      </c>
      <c r="D344" s="53">
        <v>0</v>
      </c>
      <c r="E344" s="53">
        <v>0</v>
      </c>
      <c r="F344" s="53">
        <f>D344+E344</f>
        <v>0</v>
      </c>
      <c r="H344" s="53">
        <v>0</v>
      </c>
      <c r="J344" s="53">
        <v>0</v>
      </c>
      <c r="K344" s="53">
        <f>F344-H344</f>
        <v>0</v>
      </c>
    </row>
    <row r="345" spans="2:11" ht="11.25">
      <c r="B345" s="55" t="s">
        <v>179</v>
      </c>
      <c r="D345" s="53">
        <v>0</v>
      </c>
      <c r="E345" s="53">
        <v>0</v>
      </c>
      <c r="F345" s="53">
        <f>D345+E345</f>
        <v>0</v>
      </c>
      <c r="H345" s="53">
        <v>0</v>
      </c>
      <c r="J345" s="53">
        <v>0</v>
      </c>
      <c r="K345" s="53">
        <f>F345-H345</f>
        <v>0</v>
      </c>
    </row>
    <row r="346" spans="2:11" ht="11.25">
      <c r="B346" s="55" t="s">
        <v>180</v>
      </c>
      <c r="D346" s="53">
        <v>0</v>
      </c>
      <c r="E346" s="53">
        <v>0</v>
      </c>
      <c r="F346" s="53">
        <f>D346+E346</f>
        <v>0</v>
      </c>
      <c r="H346" s="53">
        <v>0</v>
      </c>
      <c r="J346" s="53">
        <v>0</v>
      </c>
      <c r="K346" s="53">
        <f>F346-H346</f>
        <v>0</v>
      </c>
    </row>
    <row r="347" spans="2:11" ht="11.25">
      <c r="B347" s="55" t="s">
        <v>181</v>
      </c>
      <c r="D347" s="53">
        <v>0</v>
      </c>
      <c r="E347" s="53">
        <v>0</v>
      </c>
      <c r="F347" s="53">
        <f>D347+E347</f>
        <v>0</v>
      </c>
      <c r="H347" s="53">
        <v>0</v>
      </c>
      <c r="J347" s="53">
        <v>0</v>
      </c>
      <c r="K347" s="53">
        <f>F347-H347</f>
        <v>0</v>
      </c>
    </row>
    <row r="348" spans="2:11" ht="11.25">
      <c r="B348" s="55" t="s">
        <v>182</v>
      </c>
      <c r="D348" s="53">
        <v>0</v>
      </c>
      <c r="E348" s="53">
        <v>0</v>
      </c>
      <c r="F348" s="53">
        <f>D348+E348</f>
        <v>0</v>
      </c>
      <c r="H348" s="53">
        <v>0</v>
      </c>
      <c r="J348" s="53">
        <v>0</v>
      </c>
      <c r="K348" s="53">
        <f>F348-H348</f>
        <v>0</v>
      </c>
    </row>
    <row r="349" spans="2:11" ht="11.25">
      <c r="B349" s="54" t="s">
        <v>183</v>
      </c>
      <c r="D349" s="52">
        <v>0</v>
      </c>
      <c r="E349" s="52">
        <v>0</v>
      </c>
      <c r="F349" s="52">
        <f>D349+E349</f>
        <v>0</v>
      </c>
      <c r="H349" s="52">
        <v>0</v>
      </c>
      <c r="J349" s="52">
        <v>0</v>
      </c>
      <c r="K349" s="52">
        <f>F349-H349</f>
        <v>0</v>
      </c>
    </row>
    <row r="350" spans="2:11" ht="11.25">
      <c r="B350" s="54" t="s">
        <v>184</v>
      </c>
      <c r="D350" s="52">
        <v>0</v>
      </c>
      <c r="E350" s="52">
        <v>0</v>
      </c>
      <c r="F350" s="52">
        <f>D350+E350</f>
        <v>0</v>
      </c>
      <c r="H350" s="52">
        <v>0</v>
      </c>
      <c r="J350" s="52">
        <v>0</v>
      </c>
      <c r="K350" s="52">
        <f>F350-H350</f>
        <v>0</v>
      </c>
    </row>
    <row r="351" spans="2:11" ht="11.25">
      <c r="B351" s="55" t="s">
        <v>20</v>
      </c>
      <c r="D351" s="53">
        <v>0</v>
      </c>
      <c r="E351" s="53">
        <v>0</v>
      </c>
      <c r="F351" s="53">
        <f>D351+E351</f>
        <v>0</v>
      </c>
      <c r="H351" s="53">
        <v>0</v>
      </c>
      <c r="J351" s="53">
        <v>0</v>
      </c>
      <c r="K351" s="53">
        <f>F351-H351</f>
        <v>0</v>
      </c>
    </row>
    <row r="352" spans="2:6" ht="11.25">
      <c r="B352" s="6"/>
      <c r="D352" s="9"/>
      <c r="E352" s="10"/>
      <c r="F352" s="10"/>
    </row>
    <row r="353" spans="3:11" ht="11.25">
      <c r="C353" s="54" t="s">
        <v>185</v>
      </c>
      <c r="D353" s="52">
        <f>0+D14+D46+D121+D236+D261+D298+D328+D336+D342</f>
        <v>0</v>
      </c>
      <c r="E353" s="52">
        <f>0+E14+E46+E121+E236+E261+E298+E328+E336+E342</f>
        <v>0</v>
      </c>
      <c r="F353" s="52">
        <f>0+F14+F46+F121+F236+F261+F298+F328+F336+F342</f>
        <v>0</v>
      </c>
      <c r="H353" s="52">
        <f>0+H14+H46+H121+H236+H261+H298+H328+H336+H342</f>
        <v>0</v>
      </c>
      <c r="J353" s="52">
        <f>0+J14+J46+J121+J236+J261+J298+J328+J336+J342</f>
        <v>0</v>
      </c>
      <c r="K353" s="52">
        <f>0+K14+K46+K121+K236+K261+K298+K328+K336+K342</f>
        <v>0</v>
      </c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ht="11.25">
      <c r="C356" s="56" t="s">
        <v>186</v>
      </c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IP-6
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2017-01-16T23:57:46Z</cp:lastPrinted>
  <dcterms:created xsi:type="dcterms:W3CDTF">1996-11-27T10:00:04Z</dcterms:created>
  <dcterms:modified xsi:type="dcterms:W3CDTF">2019-10-04T14:19:09Z</dcterms:modified>
  <cp:category/>
  <cp:version/>
  <cp:contentType/>
  <cp:contentStatus/>
</cp:coreProperties>
</file>