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<sst xmlns="http://schemas.openxmlformats.org/spreadsheetml/2006/main" count="306" uniqueCount="288">
  <si>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</si>
  <si>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</si>
  <si>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</si>
  <si>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</si>
  <si>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</si>
  <si>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</si>
  <si>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</si>
  <si>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Ingreso</t>
  </si>
  <si>
    <t>MUNICIPIO DE PILCAYA GUERRERO</t>
  </si>
  <si>
    <t>TESORERIA MUNICIPAL</t>
  </si>
  <si>
    <t>CONSOLIDADO</t>
  </si>
  <si>
    <t/>
  </si>
  <si>
    <t>ESTADO ANALÍTICO DE INGRESOS</t>
  </si>
  <si>
    <t>DEL 1 DE ENERO AL 30 DE SEPTIEMBRE DEL 2019 A N U A L</t>
  </si>
  <si>
    <t>CORRIENTE ( TIPO DE GASTO  1 CORRIENTE, 2 CAPITAL)</t>
  </si>
  <si>
    <t xml:space="preserve">       Impuestos</t>
  </si>
  <si>
    <t xml:space="preserve">       Impuestos sobre los ingresos</t>
  </si>
  <si>
    <t xml:space="preserve">              TEATRO, CIRCO, CARPA Y DIVERSIONES SIMIL</t>
  </si>
  <si>
    <t xml:space="preserve">              EVENTOS TAURINOS</t>
  </si>
  <si>
    <t xml:space="preserve">              BAILES EVENT DE ESPECULACION, C/COBRO DE ENTRADA</t>
  </si>
  <si>
    <t xml:space="preserve">              OTRAS DIVERSIONES O ESPECTACULOS PUB NO</t>
  </si>
  <si>
    <t xml:space="preserve">              BAILES PART NO ESPECULATIVOS DESARROLLAD</t>
  </si>
  <si>
    <t xml:space="preserve">              MAQ VIDEO, JUEGOS MECANICOS, MAQ GOLOSIN</t>
  </si>
  <si>
    <t xml:space="preserve">       IMPUESTO PREDIAL</t>
  </si>
  <si>
    <t xml:space="preserve">              PREDIOS URBANOS Y SUB-URBANOS BALDIOS</t>
  </si>
  <si>
    <t xml:space="preserve">              PREDIOS RUSTICOS BALDIOS</t>
  </si>
  <si>
    <t xml:space="preserve">              PREDIOS URBANOS, SUB-URBANOS Y RUSTICOS</t>
  </si>
  <si>
    <t xml:space="preserve">              PREDIOS EDIF PROP DE PENSIONADOS Y JUBIL</t>
  </si>
  <si>
    <t xml:space="preserve">              IMPUESTOS SOBRE ADQUISICIONES DE INMUEBLES</t>
  </si>
  <si>
    <t xml:space="preserve">              IMPUESTOS SOBRE LA PRODUCCION AL CONSUMO Y LAS TRANSACCIONES</t>
  </si>
  <si>
    <t xml:space="preserve">              IMPUESTOS AL COMERCION EXTERIOR</t>
  </si>
  <si>
    <t xml:space="preserve">              IMPUESTOS SOBRE NOMINAS Y ASIMILABLES</t>
  </si>
  <si>
    <t xml:space="preserve">              IMPUESTOS ECOLOGICOS</t>
  </si>
  <si>
    <t xml:space="preserve">       ACCESORIOS DE IMPUESTOS</t>
  </si>
  <si>
    <t xml:space="preserve">              RECARGOS</t>
  </si>
  <si>
    <t xml:space="preserve">              REZAGOS</t>
  </si>
  <si>
    <t xml:space="preserve">       OTROS IMPUESTOS</t>
  </si>
  <si>
    <t xml:space="preserve">              APLICADOS A IMPTO PREDIAL Y DERECHOS POR SERV. CATASTRALES</t>
  </si>
  <si>
    <t xml:space="preserve">              APLICADOS A DERECHOS POR SERV DE TRANSIT</t>
  </si>
  <si>
    <t xml:space="preserve">              APLICADOS A DERECHOS POR SERV DE AGUA PO</t>
  </si>
  <si>
    <t xml:space="preserve">              IMPUESTOS SOBRE EL PATRIMONIO</t>
  </si>
  <si>
    <t xml:space="preserve">              IMPUESTOS SOBRE LA PRODUCCIÓN, EL CONSUMO Y LAS TRANSACCIONES</t>
  </si>
  <si>
    <t xml:space="preserve">       DERECHOS</t>
  </si>
  <si>
    <t xml:space="preserve">       DERECHOS POR EL USO, GOCE, APROVECHAMIENTO O EXPLOTACION DE BIENES DE DOMINIO PUBLICO</t>
  </si>
  <si>
    <t xml:space="preserve">              POR COOPERACION PARA OBRAS PUBLICAS</t>
  </si>
  <si>
    <t xml:space="preserve">              LICENCIAS PARA CONSTRUCCION DE EDIFICIOS O CASAS HABITACION, RESTAURACION O REPARACION, URBANIZACION, FRACCIONAMIENTO, LOTIFICACION, RELOTIFICACION, FUSION Y SUB-DIVISION</t>
  </si>
  <si>
    <t xml:space="preserve">              SERVICIOS GENERALES EN PANTEONES</t>
  </si>
  <si>
    <t xml:space="preserve">              SERVICIO DE AGUA POTABLE,  DRENAJE, ALCANTARILLADO Y SANEAMIENTO</t>
  </si>
  <si>
    <t xml:space="preserve">              POR EL USO DE LA VIA PUBLICA</t>
  </si>
  <si>
    <t xml:space="preserve">              CENTRALES DE MAQUINARIA AGRICOLA</t>
  </si>
  <si>
    <t xml:space="preserve">              DERECHOS A LOS HIDROCARBUROS</t>
  </si>
  <si>
    <t xml:space="preserve">       DERECHOS POR PRESTACION DE SERVICIOS</t>
  </si>
  <si>
    <t xml:space="preserve">              POR LA EXPEDICION DE PERMISOS Y REGISTROS EN MATERIA AMBIENTAL</t>
  </si>
  <si>
    <t xml:space="preserve">              POR LA EXPEDICION O TRAMITACION DE CONSTANCIAS, CERTIFICACIONES, DUPLICADOS Y COPIAS</t>
  </si>
  <si>
    <t xml:space="preserve">              DERECHOS POR COPIAS DE PLANOS, AVALUOS, Y SERVICIOS CATASTRALES</t>
  </si>
  <si>
    <t xml:space="preserve">              SERVICIOS DE LIMPIA, ASEO PUBLICO, RECOLECCION, TRASLADO, TRATAMIENTO Y DISPOSICION FINAL DE RESIDUOS</t>
  </si>
  <si>
    <t xml:space="preserve">              LICENCIAS PERMISOS DE CIRCULACION Y REPOSICION DE DOCUMENTOS DE TRANSITO</t>
  </si>
  <si>
    <t xml:space="preserve">              EXPEDICION INICIAL O REFRENDO DE LICENCIAS, PERMISOS Y AUTORIZACIONES PARA EL FUNCIONAMIENTO DE ESTABLECIMIENTOS O LOCALES CUYOS GIROS SEAN LA ENAJENACION DE BEBIDAS ALCOHOLICAS O LA PRESTACION DE SERVICIOS QUE INCLUYAN SU EXPENDIO</t>
  </si>
  <si>
    <t xml:space="preserve">              POR LICENCIAS, PERMISOS O AUTORIZACIONES PARA LA COLOCACION DE ANUNCIOS O CARTELES Y LA REALIZACION DE PUBLICIDAD</t>
  </si>
  <si>
    <t xml:space="preserve">              REGISTRO CIVIL</t>
  </si>
  <si>
    <t xml:space="preserve">              SERVICIOS MUNICIPALES DE SALUD</t>
  </si>
  <si>
    <t xml:space="preserve">              DERECHOS DE ESCRITURACION</t>
  </si>
  <si>
    <t xml:space="preserve">       OTROS DERECHOS</t>
  </si>
  <si>
    <t xml:space="preserve">              PRO-ECOLOGIA</t>
  </si>
  <si>
    <t xml:space="preserve">              DONATIVOS Y LEGADOS</t>
  </si>
  <si>
    <t xml:space="preserve">              ACCESORIOS DE DERECHOS</t>
  </si>
  <si>
    <t xml:space="preserve">       PRODUCTOS</t>
  </si>
  <si>
    <t xml:space="preserve">       PRODUCTOS DE TIPO CORRIENTE</t>
  </si>
  <si>
    <t xml:space="preserve">              ARRENDAMIENTO</t>
  </si>
  <si>
    <t xml:space="preserve">              POR LOTES EN PROPIEDAD O ARRENDAMIENTO EN LOS CEMENTERIOS MUNICIPALES POR LA CONSTRUCCION DE FOSAS</t>
  </si>
  <si>
    <t xml:space="preserve">              OCUPACION O APROVECHAMIENTO DE LA VIA PUBLICA</t>
  </si>
  <si>
    <t xml:space="preserve">              ARRENDAMIENTO, EXPLOTACION O VENTA DE BIENES MUEBLES</t>
  </si>
  <si>
    <t xml:space="preserve">              ADQUISICIONES PARA VENTA DE APOYO A LAS COMUNIDADES</t>
  </si>
  <si>
    <t xml:space="preserve">              PRODUCTOS DIVERSOS</t>
  </si>
  <si>
    <t xml:space="preserve">              PRODUCTOS FINANCIEROS</t>
  </si>
  <si>
    <t xml:space="preserve">       APROVECHAMIENTOS</t>
  </si>
  <si>
    <t xml:space="preserve">       APROVECHAMIENTOS DE TIPO CORRIENTE</t>
  </si>
  <si>
    <t xml:space="preserve">              MULTAS ADMINISTRATIVAS</t>
  </si>
  <si>
    <t xml:space="preserve">              BIENES MOSTRENCOS</t>
  </si>
  <si>
    <t xml:space="preserve">              INDEMNIZACION POR DAÑOS CAUSADOS A BIENES MUNICIPALES</t>
  </si>
  <si>
    <t xml:space="preserve">              COMISIONES POR REINTEGROS O DEVOLUCIONES</t>
  </si>
  <si>
    <t xml:space="preserve">       INGRESOS POR VENTA DE BIENES Y SERVICIOS DE ORGANISMOS DESCENTRALIZADOS</t>
  </si>
  <si>
    <t xml:space="preserve">              INGRESOS POR VENTA DE BIENES Y SERVICIOS DE ORGANISMOS DESCENTRALIZADOS</t>
  </si>
  <si>
    <t xml:space="preserve">              INGRESOS DE OPERACIÓN DE ENTIDADES PARAESTATALES EMPRESARIALES</t>
  </si>
  <si>
    <t xml:space="preserve">              INGRESOS POR VENTA DE BIENES Y SERVICIOS PRODUCIDOS EN ESTABLECIMIENTOS DEL GOBIERNO CENTRAL</t>
  </si>
  <si>
    <t xml:space="preserve">       IMPUESTOS, PRODUCTOS Y APROVECHAMIENTOS CAUSADOS EN EJERCICIOS FISCALES ANTERIORES PENDIENTES DE PAGO</t>
  </si>
  <si>
    <t xml:space="preserve">              APROVECHAMIENTOS CAUSADOS EN EJERCICIOS FISCALES ANTERIORES</t>
  </si>
  <si>
    <t xml:space="preserve">       PARTICIPACIONES Y APORTACIONES</t>
  </si>
  <si>
    <t xml:space="preserve">       PARTICIPACIONES</t>
  </si>
  <si>
    <t xml:space="preserve">              LAS PROV DEL FONDO GRAL DE PARTICIPACION</t>
  </si>
  <si>
    <t xml:space="preserve">       APORTACIONES</t>
  </si>
  <si>
    <t xml:space="preserve">              FONDO DE APORT P/INFRA SOC MPAL</t>
  </si>
  <si>
    <t xml:space="preserve">              FONDO DE APORTACIONES PARA EL FORTALECIMIENTO DE LOS MUNICIPIOS</t>
  </si>
  <si>
    <t xml:space="preserve">       Convenios</t>
  </si>
  <si>
    <t xml:space="preserve">              PROVENIENTES DEL GOBIERNO DEL ESTADO</t>
  </si>
  <si>
    <t xml:space="preserve">       TRANSFERENCIAS, ASIGNACIONES, SUBSIDIOS Y OTRAS AYUDAS</t>
  </si>
  <si>
    <t xml:space="preserve">              TRANSFERENCIAS INTERNAS Y ASIGNACIONES AL SECTOR PUBLICO</t>
  </si>
  <si>
    <t xml:space="preserve">              TRANSFERENCIAS AL RESTO DEL SECTOR PUBLICO</t>
  </si>
  <si>
    <t xml:space="preserve">       SUBSIDIOS Y SUBVENCIONES</t>
  </si>
  <si>
    <t xml:space="preserve">              OTROS INGRESOS EXTRAORDINARIOS</t>
  </si>
  <si>
    <t xml:space="preserve">              AYUDAS SOCIALES</t>
  </si>
  <si>
    <t xml:space="preserve">              PENSIONES Y JUBILACIONES</t>
  </si>
  <si>
    <t xml:space="preserve">              TRANSFERENCIAS A FIDEICOMISOS, MANDATOS Y ANALOGOS</t>
  </si>
  <si>
    <t xml:space="preserve">       UTILIDAD POR PARTICIPACION PATRIMONIAL</t>
  </si>
  <si>
    <t xml:space="preserve">              APORTACIONES DE PART. Y ORG. OFICIALES</t>
  </si>
  <si>
    <t xml:space="preserve">              OTROS INGRESOS Y BENEFICIOS VARIOS</t>
  </si>
  <si>
    <t>CUOTAS Y APORTACIONES DE SEGURIDAD SOCIAL</t>
  </si>
  <si>
    <t xml:space="preserve">              APORTACIONES PARA FONDOS DE VIVIENDA</t>
  </si>
  <si>
    <t xml:space="preserve">              CUOTAS PARA EL SEGURO SOCIAL</t>
  </si>
  <si>
    <t xml:space="preserve">              CUOTAS DE AHORRO PARA EL RETIRO</t>
  </si>
  <si>
    <t xml:space="preserve">              OTRAS CUOTAS Y APORTACIONES PARA LA SEGURIDAD SOCIAL</t>
  </si>
  <si>
    <t xml:space="preserve">              ACCESORIOS DE CUOTAS Y APORTACIONES DE SEGURIDAD SOCIAL</t>
  </si>
  <si>
    <t>CONTRIBUCIONES DE MEJORAS</t>
  </si>
  <si>
    <t xml:space="preserve">              CONTRIBUCIÓN DE MEJORAS POR OBRAS PÚBLICAS</t>
  </si>
  <si>
    <t xml:space="preserve">              CONTRIBUCIONES DE MEJORAS NO COMPRENDIDAS EN LAS FRACCIONES DE LA LEY DE INGRESOS CAUSADAS EN EJERCICIOS FISCALES ANTERIORES PENDIENTES DE LIQUIDACIÓN O PAGO</t>
  </si>
  <si>
    <t>DERECHOS</t>
  </si>
  <si>
    <t xml:space="preserve">              DERECHOS POR EL USO, GOCE, APROVECHAMIENTO O EXPLOTACIÓN DE BIENES DE DOMINIO PÚBLICO</t>
  </si>
  <si>
    <t xml:space="preserve">              DERECHOS POR PRESTACIÓN DE SERVICIOS</t>
  </si>
  <si>
    <t xml:space="preserve">              OTROS DERECHOS</t>
  </si>
  <si>
    <t xml:space="preserve">              DERECHOS NO COMPRENDIDOS EN LAS FRACCIONES DE LA LEY DE INGRESOS CAUSADAS EN EJERCICIOS FISCALES ANTERIORES PENDIENTES DE LIQUIDACIÓN O PAGO</t>
  </si>
  <si>
    <t>PRODUCTOS</t>
  </si>
  <si>
    <t xml:space="preserve">              PRODUCTOS</t>
  </si>
  <si>
    <t xml:space="preserve">              PRODUCTOS NO COMPRENDIDOS EN LAS FRACCIONES DE LA LEY DE INGRESOS CAUSADAS EN EJERCICIOS FISCALES ANTERIORES PENDIENTES DE LIQUIDACIÓN O PAGO</t>
  </si>
  <si>
    <t>APROVECHAMIENTOS</t>
  </si>
  <si>
    <t xml:space="preserve">              APROVECHAMIENTOS</t>
  </si>
  <si>
    <t xml:space="preserve">              APROVECHAMIENTOS PATRIMONIALES</t>
  </si>
  <si>
    <t xml:space="preserve">              ACCESORIOS DE APROVECHAMIENTOS</t>
  </si>
  <si>
    <t xml:space="preserve">              APROVECHAMIENTOS NO COMPRENDIDOS EN LAS FRACCIONES DE LA LEY DE INGRESOS CAUSADAS EN EJERCICIOS FISCALES ANTERIORES PENDIENTES DE LIQUIDACIÓN O PAGO</t>
  </si>
  <si>
    <t xml:space="preserve">INGRESOS POR VENTA DE BIENES, PRESTACIÓN DE SERVICIOS Y OTROS INGRESOS </t>
  </si>
  <si>
    <t xml:space="preserve">              INGRESOS POR VENTA DE BIENES Y PRESTACIÓN DE SERVICIOS DE INSTITUCIONES PÚBLICAS DE SEGURIDAD
SOCIA</t>
  </si>
  <si>
    <t xml:space="preserve">              INGRESOS POR VENTA DE BIENES Y PRESTACIÓN DE SERVICIOS DE EMPRESAS PRODUCTIVAS DEL ESTADO </t>
  </si>
  <si>
    <t xml:space="preserve">              INGRESOS POR VENTA DE BIENES Y PRESTACIÓN DE SERVICIOS DE ENTIDADES PARAESTATALES Y FIDEICOMISOS NO EMPRESARIALES Y NO FINANCIEROS</t>
  </si>
  <si>
    <t xml:space="preserve">              INGRESOS POR VENTA DE BIENES Y PRESTACIÓN DE SERVICIOS DE ENTIDADES PARAESTATALES EMPRESARIALES NO FINANCIERAS CON PARTICIPACIÓN ESTATAL MAYORITARIA</t>
  </si>
  <si>
    <t xml:space="preserve">              INGRESOS POR VENTA DE BIENES Y PRESTACIÓN DE SERVICIOS DE ENTIDADES PARAESTATALES EMPRESARIALES FINANCIERAS MONETARIAS CON PARTICIPACIÓN ESTATAL MAYORITARIA</t>
  </si>
  <si>
    <t xml:space="preserve">              INGRESOS POR VENTA DE BIENES Y PRESTACIÓN DE SERVICIOS DE ENTIDADES PARAESTATALES EMPRESARIALES FINANCIERAS NO MONETARIAS CON PARTICIPACIÓN ESTATAL MAYORITARIA</t>
  </si>
  <si>
    <t xml:space="preserve">              INGRESOS POR VENTA DE BIENES Y PRESTACIÓN DE SERVICIOS DE FIDEICOMISOS FINANCIEROS PÚBLICOS CON PARTICIPACIÓN ESTATAL MAYORITARIA</t>
  </si>
  <si>
    <t xml:space="preserve">              INGRESOS POR VENTA DE BIENES Y PRESTACIÓN DE SERVICIOS DE LOS PODERES LEGISLATIVO Y JUDICIAL, Y DE LOS ÓRGANOS AUTÓNOMOS</t>
  </si>
  <si>
    <t xml:space="preserve">              OTROS INGRESOS</t>
  </si>
  <si>
    <t>PARTICIPACIONES, APORTACIONES, CONVENIOS, INCENTIVOS DERIVADOS DE LA COLABORACIÓN FISCAL Y
FONDOS DISTINTOS DE APORTACIONES</t>
  </si>
  <si>
    <t xml:space="preserve">              PARTICIPACIONES</t>
  </si>
  <si>
    <t xml:space="preserve">              APORTACIONES</t>
  </si>
  <si>
    <t xml:space="preserve">              CONVENIOS</t>
  </si>
  <si>
    <t xml:space="preserve">              INCENTIVOS DERIVADOS DE LA COLABORACIÓN FISCAL</t>
  </si>
  <si>
    <t xml:space="preserve">              FONDOS DISTINTOS DE APORTACIONES</t>
  </si>
  <si>
    <t xml:space="preserve">TRANSFERENCIAS, ASIGNACIONES, SUBSIDIOS Y SUBVENCIONES, Y PENSIONES Y JUBILACIONES </t>
  </si>
  <si>
    <t xml:space="preserve">              TRANSFERENCIAS Y ASIGNACIONES</t>
  </si>
  <si>
    <t xml:space="preserve">              SUBSIDIOS Y SUBVENCIONES</t>
  </si>
  <si>
    <t xml:space="preserve">              TRANSFERENCIAS DEL FONDO MEXICANO DEL PETRÓLEO PARA LA ESTABILIZACIÓN Y EL DESARROLLO </t>
  </si>
  <si>
    <t>INGRESOS DERIVADOS DE FINANCIAMIENTOS</t>
  </si>
  <si>
    <t xml:space="preserve">              ENDEUDAMIENTO INTERNO</t>
  </si>
  <si>
    <t xml:space="preserve">              ENDEUDAMIENTO EXTERNO</t>
  </si>
  <si>
    <t xml:space="preserve">              FINANCIAMIENTO INTERNO</t>
  </si>
  <si>
    <t xml:space="preserve">Total: </t>
  </si>
  <si>
    <t>Ingresos Excedentes</t>
  </si>
  <si>
    <t>Estado Analítico de Ingresos por Fuente de Financiamiento</t>
  </si>
  <si>
    <t xml:space="preserve">   CORRIENTE ( TIPO DE GASTO  1 CORRIENTE, 2 CAPITAL)</t>
  </si>
  <si>
    <t xml:space="preserve">      Impuestos</t>
  </si>
  <si>
    <t xml:space="preserve">      Impuestos sobre los ingresos</t>
  </si>
  <si>
    <t xml:space="preserve">            TEATRO, CIRCO, CARPA Y DIVERSIONES SIMIL</t>
  </si>
  <si>
    <t xml:space="preserve">            EVENTOS TAURINOS</t>
  </si>
  <si>
    <t xml:space="preserve">            BAILES EVENT DE ESPECULACION, C/COBRO DE ENTRADA</t>
  </si>
  <si>
    <t xml:space="preserve">            OTRAS DIVERSIONES O ESPECTACULOS PUB NO</t>
  </si>
  <si>
    <t xml:space="preserve">            BAILES PART NO ESPECULATIVOS DESARROLLAD</t>
  </si>
  <si>
    <t xml:space="preserve">            MAQ VIDEO, JUEGOS MECANICOS, MAQ GOLOSIN</t>
  </si>
  <si>
    <t xml:space="preserve">      IMPUESTO PREDIAL</t>
  </si>
  <si>
    <t xml:space="preserve">            PREDIOS URBANOS Y SUB-URBANOS BALDIOS</t>
  </si>
  <si>
    <t xml:space="preserve">            PREDIOS RUSTICOS BALDIOS</t>
  </si>
  <si>
    <t xml:space="preserve">            PREDIOS URBANOS, SUB-URBANOS Y RUSTICOS</t>
  </si>
  <si>
    <t xml:space="preserve">            PREDIOS EDIF PROP DE PENSIONADOS Y JUBIL</t>
  </si>
  <si>
    <t xml:space="preserve">            IMPUESTOS SOBRE ADQUISICIONES DE INMUEBLES</t>
  </si>
  <si>
    <t xml:space="preserve">            IMPUESTOS SOBRE LA PRODUCCION AL CONSUMO Y LAS TRANSACCIONES</t>
  </si>
  <si>
    <t xml:space="preserve">            IMPUESTOS AL COMERCION EXTERIOR</t>
  </si>
  <si>
    <t xml:space="preserve">            IMPUESTOS SOBRE NOMINAS Y ASIMILABLES</t>
  </si>
  <si>
    <t xml:space="preserve">            IMPUESTOS ECOLOGICOS</t>
  </si>
  <si>
    <t xml:space="preserve">      ACCESORIOS DE IMPUESTOS</t>
  </si>
  <si>
    <t xml:space="preserve">            RECARGOS</t>
  </si>
  <si>
    <t xml:space="preserve">            REZAGOS</t>
  </si>
  <si>
    <t xml:space="preserve">      OTROS IMPUESTOS</t>
  </si>
  <si>
    <t xml:space="preserve">            APLICADOS A IMPTO PREDIAL Y DERECHOS POR SERV. CATASTRALES</t>
  </si>
  <si>
    <t xml:space="preserve">            APLICADOS A DERECHOS POR SERV DE TRANSIT</t>
  </si>
  <si>
    <t xml:space="preserve">            APLICADOS A DERECHOS POR SERV DE AGUA PO</t>
  </si>
  <si>
    <t xml:space="preserve">            IMPUESTOS SOBRE EL PATRIMONIO</t>
  </si>
  <si>
    <t xml:space="preserve">            IMPUESTOS SOBRE LA PRODUCCIÓN, EL CONSUMO Y LAS TRANSACCIONES</t>
  </si>
  <si>
    <t xml:space="preserve">      DERECHOS</t>
  </si>
  <si>
    <t xml:space="preserve">      DERECHOS POR EL USO, GOCE, APROVECHAMIENTO O EXPLOTACION DE BIENES DE DOMINIO PUBLICO</t>
  </si>
  <si>
    <t xml:space="preserve">            POR COOPERACION PARA OBRAS PUBLICAS</t>
  </si>
  <si>
    <t xml:space="preserve">            LICENCIAS PARA CONSTRUCCION DE EDIFICIOS O CASAS HABITACION, RESTAURACION O REPARACION, URBANIZACION, FRACCIONAMIENTO, LOTIFICACION, RELOTIFICACION, FUSION Y SUB-DIVISION</t>
  </si>
  <si>
    <t xml:space="preserve">            SERVICIOS GENERALES EN PANTEONES</t>
  </si>
  <si>
    <t xml:space="preserve">            SERVICIO DE AGUA POTABLE,  DRENAJE, ALCANTARILLADO Y SANEAMIENTO</t>
  </si>
  <si>
    <t xml:space="preserve">            POR EL USO DE LA VIA PUBLICA</t>
  </si>
  <si>
    <t xml:space="preserve">            CENTRALES DE MAQUINARIA AGRICOLA</t>
  </si>
  <si>
    <t xml:space="preserve">            DERECHOS A LOS HIDROCARBUROS</t>
  </si>
  <si>
    <t xml:space="preserve">      DERECHOS POR PRESTACION DE SERVICIOS</t>
  </si>
  <si>
    <t xml:space="preserve">            POR LA EXPEDICION DE PERMISOS Y REGISTROS EN MATERIA AMBIENTAL</t>
  </si>
  <si>
    <t xml:space="preserve">            POR LA EXPEDICION O TRAMITACION DE CONSTANCIAS, CERTIFICACIONES, DUPLICADOS Y COPIAS</t>
  </si>
  <si>
    <t xml:space="preserve">            DERECHOS POR COPIAS DE PLANOS, AVALUOS, Y SERVICIOS CATASTRALES</t>
  </si>
  <si>
    <t xml:space="preserve">            SERVICIOS DE LIMPIA, ASEO PUBLICO, RECOLECCION, TRASLADO, TRATAMIENTO Y DISPOSICION FINAL DE RESIDUOS</t>
  </si>
  <si>
    <t xml:space="preserve">            LICENCIAS PERMISOS DE CIRCULACION Y REPOSICION DE DOCUMENTOS DE TRANSITO</t>
  </si>
  <si>
    <t xml:space="preserve">            EXPEDICION INICIAL O REFRENDO DE LICENCIAS, PERMISOS Y AUTORIZACIONES PARA EL FUNCIONAMIENTO DE ESTABLECIMIENTOS O LOCALES CUYOS GIROS SEAN LA ENAJENACION DE BEBIDAS ALCOHOLICAS O LA PRESTACION DE SERVICIOS QUE INCLUYAN SU EXPENDIO</t>
  </si>
  <si>
    <t xml:space="preserve">            POR LICENCIAS, PERMISOS O AUTORIZACIONES PARA LA COLOCACION DE ANUNCIOS O CARTELES Y LA REALIZACION DE PUBLICIDAD</t>
  </si>
  <si>
    <t xml:space="preserve">            REGISTRO CIVIL</t>
  </si>
  <si>
    <t xml:space="preserve">            SERVICIOS MUNICIPALES DE SALUD</t>
  </si>
  <si>
    <t xml:space="preserve">            DERECHOS DE ESCRITURACION</t>
  </si>
  <si>
    <t xml:space="preserve">      OTROS DERECHOS</t>
  </si>
  <si>
    <t xml:space="preserve">            PRO-ECOLOGIA</t>
  </si>
  <si>
    <t xml:space="preserve">            DONATIVOS Y LEGADOS</t>
  </si>
  <si>
    <t xml:space="preserve">            ACCESORIOS DE DERECHOS</t>
  </si>
  <si>
    <t xml:space="preserve">      PRODUCTOS</t>
  </si>
  <si>
    <t xml:space="preserve">      PRODUCTOS DE TIPO CORRIENTE</t>
  </si>
  <si>
    <t xml:space="preserve">            ARRENDAMIENTO</t>
  </si>
  <si>
    <t xml:space="preserve">            POR LOTES EN PROPIEDAD O ARRENDAMIENTO EN LOS CEMENTERIOS MUNICIPALES POR LA CONSTRUCCION DE FOSAS</t>
  </si>
  <si>
    <t xml:space="preserve">            OCUPACION O APROVECHAMIENTO DE LA VIA PUBLICA</t>
  </si>
  <si>
    <t xml:space="preserve">            ARRENDAMIENTO, EXPLOTACION O VENTA DE BIENES MUEBLES</t>
  </si>
  <si>
    <t xml:space="preserve">            ADQUISICIONES PARA VENTA DE APOYO A LAS COMUNIDADES</t>
  </si>
  <si>
    <t xml:space="preserve">            PRODUCTOS DIVERSOS</t>
  </si>
  <si>
    <t xml:space="preserve">            PRODUCTOS FINANCIEROS</t>
  </si>
  <si>
    <t xml:space="preserve">      APROVECHAMIENTOS</t>
  </si>
  <si>
    <t xml:space="preserve">      APROVECHAMIENTOS DE TIPO CORRIENTE</t>
  </si>
  <si>
    <t xml:space="preserve">            MULTAS ADMINISTRATIVAS</t>
  </si>
  <si>
    <t xml:space="preserve">            BIENES MOSTRENCOS</t>
  </si>
  <si>
    <t xml:space="preserve">            INDEMNIZACION POR DAÑOS CAUSADOS A BIENES MUNICIPALES</t>
  </si>
  <si>
    <t xml:space="preserve">            COMISIONES POR REINTEGROS O DEVOLUCIONES</t>
  </si>
  <si>
    <t xml:space="preserve">      INGRESOS POR VENTA DE BIENES Y SERVICIOS DE ORGANISMOS DESCENTRALIZADOS</t>
  </si>
  <si>
    <t xml:space="preserve">            INGRESOS POR VENTA DE BIENES Y SERVICIOS DE ORGANISMOS DESCENTRALIZADOS</t>
  </si>
  <si>
    <t xml:space="preserve">            INGRESOS DE OPERACIÓN DE ENTIDADES PARAESTATALES EMPRESARIALES</t>
  </si>
  <si>
    <t xml:space="preserve">            INGRESOS POR VENTA DE BIENES Y SERVICIOS PRODUCIDOS EN ESTABLECIMIENTOS DEL GOBIERNO CENTRAL</t>
  </si>
  <si>
    <t xml:space="preserve">      IMPUESTOS, PRODUCTOS Y APROVECHAMIENTOS CAUSADOS EN EJERCICIOS FISCALES ANTERIORES PENDIENTES DE PAGO</t>
  </si>
  <si>
    <t xml:space="preserve">            APROVECHAMIENTOS CAUSADOS EN EJERCICIOS FISCALES ANTERIORES</t>
  </si>
  <si>
    <t xml:space="preserve">      PARTICIPACIONES Y APORTACIONES</t>
  </si>
  <si>
    <t xml:space="preserve">      PARTICIPACIONES</t>
  </si>
  <si>
    <t xml:space="preserve">            LAS PROV DEL FONDO GRAL DE PARTICIPACION</t>
  </si>
  <si>
    <t xml:space="preserve">      APORTACIONES</t>
  </si>
  <si>
    <t xml:space="preserve">            FONDO DE APORT P/INFRA SOC MPAL</t>
  </si>
  <si>
    <t xml:space="preserve">            FONDO DE APORTACIONES PARA EL FORTALECIMIENTO DE LOS MUNICIPIOS</t>
  </si>
  <si>
    <t xml:space="preserve">      Convenios</t>
  </si>
  <si>
    <t xml:space="preserve">            PROVENIENTES DEL GOBIERNO DEL ESTADO</t>
  </si>
  <si>
    <t xml:space="preserve">      TRANSFERENCIAS, ASIGNACIONES, SUBSIDIOS Y OTRAS AYUDAS</t>
  </si>
  <si>
    <t xml:space="preserve">            TRANSFERENCIAS INTERNAS Y ASIGNACIONES AL SECTOR PUBLICO</t>
  </si>
  <si>
    <t xml:space="preserve">            TRANSFERENCIAS AL RESTO DEL SECTOR PUBLICO</t>
  </si>
  <si>
    <t xml:space="preserve">      SUBSIDIOS Y SUBVENCIONES</t>
  </si>
  <si>
    <t xml:space="preserve">            OTROS INGRESOS EXTRAORDINARIOS</t>
  </si>
  <si>
    <t xml:space="preserve">            AYUDAS SOCIALES</t>
  </si>
  <si>
    <t xml:space="preserve">            PENSIONES Y JUBILACIONES</t>
  </si>
  <si>
    <t xml:space="preserve">            TRANSFERENCIAS A FIDEICOMISOS, MANDATOS Y ANALOGOS</t>
  </si>
  <si>
    <t xml:space="preserve">      UTILIDAD POR PARTICIPACION PATRIMONIAL</t>
  </si>
  <si>
    <t xml:space="preserve">            APORTACIONES DE PART. Y ORG. OFICIALES</t>
  </si>
  <si>
    <t xml:space="preserve">            OTROS INGRESOS Y BENEFICIOS VARIOS</t>
  </si>
  <si>
    <t xml:space="preserve">   CUOTAS Y APORTACIONES DE SEGURIDAD SOCIAL</t>
  </si>
  <si>
    <t xml:space="preserve">            APORTACIONES PARA FONDOS DE VIVIENDA</t>
  </si>
  <si>
    <t xml:space="preserve">            CUOTAS PARA EL SEGURO SOCIAL</t>
  </si>
  <si>
    <t xml:space="preserve">            CUOTAS DE AHORRO PARA EL RETIRO</t>
  </si>
  <si>
    <t xml:space="preserve">            OTRAS CUOTAS Y APORTACIONES PARA LA SEGURIDAD SOCIAL</t>
  </si>
  <si>
    <t xml:space="preserve">            ACCESORIOS DE CUOTAS Y APORTACIONES DE SEGURIDAD SOCIAL</t>
  </si>
  <si>
    <t xml:space="preserve">   CONTRIBUCIONES DE MEJORAS</t>
  </si>
  <si>
    <t xml:space="preserve">            CONTRIBUCIÓN DE MEJORAS POR OBRAS PÚBLICAS</t>
  </si>
  <si>
    <t xml:space="preserve">            CONTRIBUCIONES DE MEJORAS NO COMPRENDIDAS EN LAS FRACCIONES DE LA LEY DE INGRESOS CAUSADAS EN EJERCICIOS FISCALES ANTERIORES PENDIENTES DE LIQUIDACIÓN O PAGO</t>
  </si>
  <si>
    <t xml:space="preserve">   DERECHOS</t>
  </si>
  <si>
    <t xml:space="preserve">            DERECHOS POR EL USO, GOCE, APROVECHAMIENTO O EXPLOTACIÓN DE BIENES DE DOMINIO PÚBLICO</t>
  </si>
  <si>
    <t xml:space="preserve">            DERECHOS POR PRESTACIÓN DE SERVICIOS</t>
  </si>
  <si>
    <t xml:space="preserve">            OTROS DERECHOS</t>
  </si>
  <si>
    <t xml:space="preserve">            DERECHOS NO COMPRENDIDOS EN LAS FRACCIONES DE LA LEY DE INGRESOS CAUSADAS EN EJERCICIOS FISCALES ANTERIORES PENDIENTES DE LIQUIDACIÓN O PAGO</t>
  </si>
  <si>
    <t xml:space="preserve">   PRODUCTOS</t>
  </si>
  <si>
    <t xml:space="preserve">            PRODUCTOS</t>
  </si>
  <si>
    <t xml:space="preserve">            PRODUCTOS NO COMPRENDIDOS EN LAS FRACCIONES DE LA LEY DE INGRESOS CAUSADAS EN EJERCICIOS FISCALES ANTERIORES PENDIENTES DE LIQUIDACIÓN O PAGO</t>
  </si>
  <si>
    <t xml:space="preserve">   APROVECHAMIENTOS</t>
  </si>
  <si>
    <t xml:space="preserve">            APROVECHAMIENTOS</t>
  </si>
  <si>
    <t xml:space="preserve">            APROVECHAMIENTOS PATRIMONIALES</t>
  </si>
  <si>
    <t xml:space="preserve">            ACCESORIOS DE APROVECHAMIENTOS</t>
  </si>
  <si>
    <t xml:space="preserve">            APROVECHAMIENTOS NO COMPRENDIDOS EN LAS FRACCIONES DE LA LEY DE INGRESOS CAUSADAS EN EJERCICIOS FISCALES ANTERIORES PENDIENTES DE LIQUIDACIÓN O PAGO</t>
  </si>
  <si>
    <t xml:space="preserve">   PARTICIPACIONES, APORTACIONES, CONVENIOS, INCENTIVOS DERIVADOS DE LA COLABORACIÓN FISCAL Y
FONDOS DISTINTOS DE APORTACIONES</t>
  </si>
  <si>
    <t xml:space="preserve">            PARTICIPACIONES</t>
  </si>
  <si>
    <t xml:space="preserve">            APORTACIONES</t>
  </si>
  <si>
    <t xml:space="preserve">            CONVENIOS</t>
  </si>
  <si>
    <t xml:space="preserve">            INCENTIVOS DERIVADOS DE LA COLABORACIÓN FISCAL</t>
  </si>
  <si>
    <t xml:space="preserve">            FONDOS DISTINTOS DE APORTACIONES</t>
  </si>
  <si>
    <t xml:space="preserve">   TRANSFERENCIAS, ASIGNACIONES, SUBSIDIOS Y SUBVENCIONES, Y PENSIONES Y JUBILACIONES </t>
  </si>
  <si>
    <t xml:space="preserve">            TRANSFERENCIAS Y ASIGNACIONES</t>
  </si>
  <si>
    <t xml:space="preserve">            SUBSIDIOS Y SUBVENCIONES</t>
  </si>
  <si>
    <t xml:space="preserve">            TRANSFERENCIAS DEL FONDO MEXICANO DEL PETRÓLEO PARA LA ESTABILIZACIÓN Y EL DESARROLLO </t>
  </si>
  <si>
    <t xml:space="preserve">   INGRESOS POR VENTA DE BIENES, PRESTACIÓN DE SERVICIOS Y OTROS INGRESOS </t>
  </si>
  <si>
    <t xml:space="preserve">   INGRESOS DERIVADOS DE FINANCIAMIENTOS</t>
  </si>
  <si>
    <t xml:space="preserve">            ENDEUDAMIENTO INTERNO</t>
  </si>
  <si>
    <t xml:space="preserve">            ENDEUDAMIENTO EXTERNO</t>
  </si>
  <si>
    <t xml:space="preserve">            FINANCIAMIENTO INTERNO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</si>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</sst>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 quotePrefix="1">
      <alignment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28" fillId="0" borderId="0" xfId="0" applyFont="1" applyAlignment="1">
      <alignment horizontal="left" vertical="center"/>
    </xf>
    <xf numFmtId="0" fontId="8" fillId="34" borderId="0" xfId="0" applyFont="1" applyAlignment="1">
      <alignment horizontal="center" vertical="center"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" fontId="8" fillId="0" borderId="0" xfId="0" applyFont="1" applyAlignment="1">
      <alignment horizontal="right" vertical="center"/>
    </xf>
    <xf numFmtId="4" fontId="8" fillId="0" borderId="17" xfId="0" applyFont="1" applyBorder="1" applyAlignment="1">
      <alignment horizontal="right" vertical="center"/>
    </xf>
    <xf numFmtId="4" fontId="8" fillId="0" borderId="18" xfId="0" applyFont="1" applyBorder="1" applyAlignment="1" applyProtection="1">
      <alignment horizontal="right" vertical="center"/>
      <protection/>
    </xf>
    <xf numFmtId="4" fontId="8" fillId="0" borderId="19" xfId="0" applyFont="1" applyBorder="1" applyAlignment="1" applyProtection="1">
      <alignment horizontal="right" vertical="center"/>
      <protection/>
    </xf>
    <xf numFmtId="4" fontId="8" fillId="0" borderId="20" xfId="0" applyFont="1" applyBorder="1" applyAlignment="1" applyProtection="1">
      <alignment horizontal="right" vertical="center"/>
      <protection/>
    </xf>
    <xf numFmtId="4" fontId="8" fillId="0" borderId="21" xfId="0" applyFont="1" applyBorder="1" applyAlignment="1" applyProtection="1">
      <alignment horizontal="right" vertical="center"/>
      <protection/>
    </xf>
    <xf numFmtId="4" fontId="8" fillId="0" borderId="22" xfId="0" applyFont="1" applyBorder="1" applyAlignment="1" applyProtection="1">
      <alignment horizontal="right" vertical="center"/>
      <protection/>
    </xf>
    <xf numFmtId="4" fontId="8" fillId="0" borderId="23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vertical="top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top"/>
      <protection/>
    </xf>
    <xf numFmtId="0" fontId="8" fillId="34" borderId="18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top" wrapText="1"/>
      <protection/>
    </xf>
    <xf numFmtId="0" fontId="8" fillId="34" borderId="1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top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vertical="top"/>
      <protection/>
    </xf>
    <xf numFmtId="0" fontId="2" fillId="0" borderId="26" xfId="0" applyFont="1" applyBorder="1" applyAlignment="1" applyProtection="1">
      <alignment vertical="top" wrapText="1"/>
      <protection/>
    </xf>
    <xf numFmtId="4" fontId="2" fillId="0" borderId="27" xfId="0" applyFont="1" applyBorder="1" applyAlignment="1" applyProtection="1">
      <alignment vertical="top"/>
      <protection/>
    </xf>
    <xf numFmtId="0" fontId="2" fillId="0" borderId="27" xfId="0" applyFont="1" applyBorder="1" applyAlignment="1" applyProtection="1">
      <alignment vertical="top"/>
      <protection/>
    </xf>
    <xf numFmtId="0" fontId="2" fillId="0" borderId="29" xfId="0" applyFont="1" applyBorder="1" applyAlignment="1" applyProtection="1">
      <alignment vertical="top"/>
      <protection/>
    </xf>
    <xf numFmtId="0" fontId="8" fillId="34" borderId="31" xfId="0" applyFont="1" applyBorder="1" applyAlignment="1" applyProtection="1">
      <alignment horizontal="center" vertical="center"/>
      <protection/>
    </xf>
    <xf numFmtId="4" fontId="2" fillId="0" borderId="32" xfId="0" applyFont="1" applyBorder="1" applyAlignment="1" applyProtection="1">
      <alignment vertical="top"/>
      <protection/>
    </xf>
    <xf numFmtId="0" fontId="2" fillId="0" borderId="33" xfId="0" applyFont="1" applyBorder="1" applyAlignment="1" applyProtection="1">
      <alignment vertical="top"/>
      <protection/>
    </xf>
    <xf numFmtId="4" fontId="2" fillId="0" borderId="28" xfId="0" applyFont="1" applyBorder="1" applyAlignment="1" applyProtection="1">
      <alignment vertical="top"/>
      <protection/>
    </xf>
    <xf numFmtId="0" fontId="8" fillId="34" borderId="21" xfId="0" applyFont="1" applyBorder="1" applyAlignment="1" applyProtection="1">
      <alignment horizontal="center" vertical="center"/>
      <protection/>
    </xf>
    <xf numFmtId="4" fontId="2" fillId="0" borderId="34" xfId="0" applyFont="1" applyBorder="1" applyAlignment="1" applyProtection="1">
      <alignment vertical="top"/>
      <protection/>
    </xf>
    <xf numFmtId="4" fontId="2" fillId="0" borderId="35" xfId="0" applyFont="1" applyBorder="1" applyAlignment="1" applyProtection="1">
      <alignment vertical="top"/>
      <protection/>
    </xf>
    <xf numFmtId="0" fontId="2" fillId="0" borderId="34" xfId="0" applyFont="1" applyBorder="1" applyAlignment="1" applyProtection="1">
      <alignment vertical="top"/>
      <protection/>
    </xf>
    <xf numFmtId="0" fontId="2" fillId="0" borderId="35" xfId="0" applyFont="1" applyBorder="1" applyAlignment="1" applyProtection="1">
      <alignment vertical="top"/>
      <protection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" fontId="8" fillId="0" borderId="0" xfId="0" applyFont="1" applyAlignment="1">
      <alignment horizontal="right" vertical="center"/>
    </xf>
    <xf numFmtId="4" fontId="8" fillId="0" borderId="17" xfId="0" applyFont="1" applyBorder="1" applyAlignment="1">
      <alignment horizontal="right" vertical="center"/>
    </xf>
    <xf numFmtId="4" fontId="8" fillId="0" borderId="18" xfId="0" applyFont="1" applyBorder="1" applyAlignment="1" applyProtection="1">
      <alignment horizontal="right" vertical="center"/>
      <protection/>
    </xf>
    <xf numFmtId="4" fontId="8" fillId="0" borderId="19" xfId="0" applyFont="1" applyBorder="1" applyAlignment="1" applyProtection="1">
      <alignment horizontal="right" vertical="center"/>
      <protection/>
    </xf>
    <xf numFmtId="4" fontId="8" fillId="0" borderId="20" xfId="0" applyFont="1" applyBorder="1" applyAlignment="1" applyProtection="1">
      <alignment horizontal="right" vertical="center"/>
      <protection/>
    </xf>
    <xf numFmtId="4" fontId="8" fillId="0" borderId="21" xfId="0" applyFont="1" applyBorder="1" applyAlignment="1" applyProtection="1">
      <alignment horizontal="right" vertical="center"/>
      <protection/>
    </xf>
    <xf numFmtId="4" fontId="8" fillId="0" borderId="22" xfId="0" applyFont="1" applyBorder="1" applyAlignment="1" applyProtection="1">
      <alignment horizontal="right" vertical="center"/>
      <protection/>
    </xf>
    <xf numFmtId="4" fontId="8" fillId="0" borderId="23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312</xdr:row>
      <xdr:rowOff>0</xdr:rowOff>
    </xdr:from>
    <xdr:to>
      <xdr:col>2</xdr:col>
      <xdr:colOff>695325</xdr:colOff>
      <xdr:row>319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44691300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1266825</xdr:colOff>
      <xdr:row>312</xdr:row>
      <xdr:rowOff>0</xdr:rowOff>
    </xdr:from>
    <xdr:to>
      <xdr:col>4</xdr:col>
      <xdr:colOff>285750</xdr:colOff>
      <xdr:row>319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47900" y="44691300"/>
          <a:ext cx="1619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
DAVID SANCHEZ APREZA
CONTRALOR MUNICIPAL</a:t>
          </a:r>
        </a:p>
      </xdr:txBody>
    </xdr:sp>
    <xdr:clientData/>
  </xdr:twoCellAnchor>
  <xdr:twoCellAnchor editAs="absolute">
    <xdr:from>
      <xdr:col>4</xdr:col>
      <xdr:colOff>790575</xdr:colOff>
      <xdr:row>312</xdr:row>
      <xdr:rowOff>0</xdr:rowOff>
    </xdr:from>
    <xdr:to>
      <xdr:col>6</xdr:col>
      <xdr:colOff>571500</xdr:colOff>
      <xdr:row>319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71975" y="4469130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
JOAQUIN LEONEL AGUILAR LEGUIZAMO
SINDICO PROCURADOR</a:t>
          </a:r>
        </a:p>
      </xdr:txBody>
    </xdr:sp>
    <xdr:clientData/>
  </xdr:twoCellAnchor>
  <xdr:twoCellAnchor editAs="absolute">
    <xdr:from>
      <xdr:col>7</xdr:col>
      <xdr:colOff>219075</xdr:colOff>
      <xdr:row>312</xdr:row>
      <xdr:rowOff>0</xdr:rowOff>
    </xdr:from>
    <xdr:to>
      <xdr:col>9</xdr:col>
      <xdr:colOff>0</xdr:colOff>
      <xdr:row>319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00825" y="4469130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30"/>
      <c r="B1" s="39"/>
      <c r="C1" s="39"/>
      <c r="D1" s="39"/>
      <c r="E1" s="39"/>
      <c r="F1" s="39"/>
      <c r="G1" s="39"/>
      <c r="H1" s="39"/>
      <c r="I1" s="39"/>
      <c r="J1" s="30"/>
    </row>
    <row r="2" spans="1:10" s="2" customFormat="1" ht="13.5" customHeight="1">
      <c r="A2" s="29"/>
      <c r="B2" s="40" t="s">
        <v>8</v>
      </c>
      <c r="C2" s="40"/>
      <c r="D2" s="40"/>
      <c r="E2" s="40"/>
      <c r="F2" s="40"/>
      <c r="G2" s="40"/>
      <c r="H2" s="40"/>
      <c r="I2" s="40"/>
      <c r="J2" s="29"/>
    </row>
    <row r="3" spans="1:10" s="1" customFormat="1" ht="13.5" customHeight="1">
      <c r="A3" s="28"/>
      <c r="B3" s="41" t="s">
        <v>9</v>
      </c>
      <c r="C3" s="41"/>
      <c r="D3" s="41"/>
      <c r="E3" s="41"/>
      <c r="F3" s="41"/>
      <c r="G3" s="41"/>
      <c r="H3" s="41"/>
      <c r="I3" s="41"/>
      <c r="J3" s="28"/>
    </row>
    <row r="4" spans="1:10" s="1" customFormat="1" ht="13.5" customHeight="1">
      <c r="A4" s="28"/>
      <c r="B4" s="33" t="s">
        <v>10</v>
      </c>
      <c r="C4" s="33"/>
      <c r="D4" s="33"/>
      <c r="E4" s="33"/>
      <c r="F4" s="33"/>
      <c r="G4" s="33"/>
      <c r="H4" s="33"/>
      <c r="I4" s="33"/>
      <c r="J4" s="28"/>
    </row>
    <row r="5" spans="1:10" s="1" customFormat="1" ht="13.5" customHeight="1">
      <c r="A5" s="28"/>
      <c r="B5" s="33" t="s">
        <v>11</v>
      </c>
      <c r="C5" s="33"/>
      <c r="D5" s="33"/>
      <c r="E5" s="33"/>
      <c r="F5" s="33"/>
      <c r="G5" s="33"/>
      <c r="H5" s="33"/>
      <c r="I5" s="33"/>
      <c r="J5" s="28"/>
    </row>
    <row r="6" spans="1:10" s="2" customFormat="1" ht="13.5" customHeight="1">
      <c r="A6" s="29"/>
      <c r="B6" s="42" t="s">
        <v>12</v>
      </c>
      <c r="C6" s="42"/>
      <c r="D6" s="42"/>
      <c r="E6" s="42"/>
      <c r="F6" s="42"/>
      <c r="G6" s="42"/>
      <c r="H6" s="42"/>
      <c r="I6" s="42"/>
      <c r="J6" s="29"/>
    </row>
    <row r="7" spans="1:10" s="2" customFormat="1" ht="13.5" customHeight="1">
      <c r="A7" s="29"/>
      <c r="B7" s="33" t="s">
        <v>13</v>
      </c>
      <c r="C7" s="33"/>
      <c r="D7" s="33"/>
      <c r="E7" s="33"/>
      <c r="F7" s="33"/>
      <c r="G7" s="33"/>
      <c r="H7" s="33"/>
      <c r="I7" s="33"/>
      <c r="J7" s="29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5" t="s">
        <v>0</v>
      </c>
      <c r="C9" s="35"/>
      <c r="D9" s="36" t="s">
        <v>7</v>
      </c>
      <c r="E9" s="37"/>
      <c r="F9" s="37"/>
      <c r="G9" s="37"/>
      <c r="H9" s="38"/>
      <c r="I9" s="31" t="s">
        <v>6</v>
      </c>
    </row>
    <row r="10" spans="2:9" s="2" customFormat="1" ht="22.5">
      <c r="B10" s="35"/>
      <c r="C10" s="35"/>
      <c r="D10" s="25" t="s">
        <v>1</v>
      </c>
      <c r="E10" s="26" t="s">
        <v>2</v>
      </c>
      <c r="F10" s="25" t="s">
        <v>3</v>
      </c>
      <c r="G10" s="25" t="s">
        <v>4</v>
      </c>
      <c r="H10" s="27" t="s">
        <v>5</v>
      </c>
      <c r="I10" s="32"/>
    </row>
    <row r="11" spans="2:9" ht="3.75" customHeight="1">
      <c r="B11" s="34"/>
      <c r="C11" s="34"/>
      <c r="I11" s="5"/>
    </row>
    <row r="12" spans="2:9" ht="11.25">
      <c r="B12" s="47" t="s">
        <v>14</v>
      </c>
      <c r="D12" s="49">
        <v>97544688.06</v>
      </c>
      <c r="E12" s="49">
        <v>29938635.27</v>
      </c>
      <c r="F12" s="49">
        <f>D12+E12</f>
        <v>0</v>
      </c>
      <c r="G12" s="49">
        <v>98006340.46</v>
      </c>
      <c r="H12" s="49">
        <v>98006340.46</v>
      </c>
      <c r="I12" s="49">
        <f>H12-D12</f>
        <v>0</v>
      </c>
    </row>
    <row r="13" spans="2:9" ht="11.25">
      <c r="B13" s="47" t="s">
        <v>15</v>
      </c>
      <c r="D13" s="49">
        <v>2492250.53</v>
      </c>
      <c r="E13" s="49">
        <v>516098.22</v>
      </c>
      <c r="F13" s="49">
        <f>D13+E13</f>
        <v>0</v>
      </c>
      <c r="G13" s="49">
        <v>2534221.96</v>
      </c>
      <c r="H13" s="49">
        <v>2534221.96</v>
      </c>
      <c r="I13" s="49">
        <f>H13-D13</f>
        <v>0</v>
      </c>
    </row>
    <row r="14" spans="2:9" ht="11.25">
      <c r="B14" s="47" t="s">
        <v>16</v>
      </c>
      <c r="D14" s="49">
        <v>0</v>
      </c>
      <c r="E14" s="49">
        <v>13909.2</v>
      </c>
      <c r="F14" s="49">
        <f>D14+E14</f>
        <v>0</v>
      </c>
      <c r="G14" s="49">
        <v>7399.62</v>
      </c>
      <c r="H14" s="49">
        <v>7399.62</v>
      </c>
      <c r="I14" s="49">
        <f>H14-D14</f>
        <v>0</v>
      </c>
    </row>
    <row r="15" spans="2:9" ht="11.25">
      <c r="B15" s="46" t="s">
        <v>17</v>
      </c>
      <c r="D15" s="45">
        <v>0</v>
      </c>
      <c r="E15" s="45">
        <v>1263.91</v>
      </c>
      <c r="F15" s="45">
        <f>D15+E15</f>
        <v>0</v>
      </c>
      <c r="G15" s="45">
        <v>0</v>
      </c>
      <c r="H15" s="45">
        <v>0</v>
      </c>
      <c r="I15" s="45">
        <f>H15-D15</f>
        <v>0</v>
      </c>
    </row>
    <row r="16" spans="2:9" ht="11.25">
      <c r="B16" s="46" t="s">
        <v>18</v>
      </c>
      <c r="D16" s="45">
        <v>0</v>
      </c>
      <c r="E16" s="45">
        <v>434.78</v>
      </c>
      <c r="F16" s="45">
        <f>D16+E16</f>
        <v>0</v>
      </c>
      <c r="G16" s="45">
        <v>434.78</v>
      </c>
      <c r="H16" s="45">
        <v>434.78</v>
      </c>
      <c r="I16" s="45">
        <f>H16-D16</f>
        <v>0</v>
      </c>
    </row>
    <row r="17" spans="2:9" ht="11.25">
      <c r="B17" s="46" t="s">
        <v>19</v>
      </c>
      <c r="D17" s="45">
        <v>0</v>
      </c>
      <c r="E17" s="45">
        <v>574.95</v>
      </c>
      <c r="F17" s="45">
        <f>D17+E17</f>
        <v>0</v>
      </c>
      <c r="G17" s="45">
        <v>574.95</v>
      </c>
      <c r="H17" s="45">
        <v>574.95</v>
      </c>
      <c r="I17" s="45">
        <f>H17-D17</f>
        <v>0</v>
      </c>
    </row>
    <row r="18" spans="2:9" ht="11.25">
      <c r="B18" s="46" t="s">
        <v>20</v>
      </c>
      <c r="D18" s="45">
        <v>0</v>
      </c>
      <c r="E18" s="45">
        <v>160.14</v>
      </c>
      <c r="F18" s="45">
        <f>D18+E18</f>
        <v>0</v>
      </c>
      <c r="G18" s="45">
        <v>0</v>
      </c>
      <c r="H18" s="45">
        <v>0</v>
      </c>
      <c r="I18" s="45">
        <f>H18-D18</f>
        <v>0</v>
      </c>
    </row>
    <row r="19" spans="2:9" ht="11.25">
      <c r="B19" s="46" t="s">
        <v>21</v>
      </c>
      <c r="D19" s="45">
        <v>0</v>
      </c>
      <c r="E19" s="45">
        <v>11153.94</v>
      </c>
      <c r="F19" s="45">
        <f>D19+E19</f>
        <v>0</v>
      </c>
      <c r="G19" s="45">
        <v>6068.41</v>
      </c>
      <c r="H19" s="45">
        <v>6068.41</v>
      </c>
      <c r="I19" s="45">
        <f>H19-D19</f>
        <v>0</v>
      </c>
    </row>
    <row r="20" spans="2:9" ht="11.25">
      <c r="B20" s="46" t="s">
        <v>22</v>
      </c>
      <c r="D20" s="45">
        <v>0</v>
      </c>
      <c r="E20" s="45">
        <v>321.48</v>
      </c>
      <c r="F20" s="45">
        <f>D20+E20</f>
        <v>0</v>
      </c>
      <c r="G20" s="45">
        <v>321.48</v>
      </c>
      <c r="H20" s="45">
        <v>321.48</v>
      </c>
      <c r="I20" s="45">
        <f>H20-D20</f>
        <v>0</v>
      </c>
    </row>
    <row r="21" spans="2:9" ht="11.25">
      <c r="B21" s="47" t="s">
        <v>23</v>
      </c>
      <c r="D21" s="49">
        <v>286301</v>
      </c>
      <c r="E21" s="49">
        <v>97961.73</v>
      </c>
      <c r="F21" s="49">
        <f>D21+E21</f>
        <v>0</v>
      </c>
      <c r="G21" s="49">
        <v>363864.68</v>
      </c>
      <c r="H21" s="49">
        <v>363864.68</v>
      </c>
      <c r="I21" s="49">
        <f>H21-D21</f>
        <v>0</v>
      </c>
    </row>
    <row r="22" spans="2:9" ht="11.25">
      <c r="B22" s="46" t="s">
        <v>24</v>
      </c>
      <c r="D22" s="45">
        <v>46095.11</v>
      </c>
      <c r="E22" s="45">
        <v>-9788.98</v>
      </c>
      <c r="F22" s="45">
        <f>D22+E22</f>
        <v>0</v>
      </c>
      <c r="G22" s="45">
        <v>34088.51</v>
      </c>
      <c r="H22" s="45">
        <v>34088.51</v>
      </c>
      <c r="I22" s="45">
        <f>H22-D22</f>
        <v>0</v>
      </c>
    </row>
    <row r="23" spans="2:9" ht="11.25">
      <c r="B23" s="46" t="s">
        <v>25</v>
      </c>
      <c r="D23" s="45">
        <v>105591.4</v>
      </c>
      <c r="E23" s="45">
        <v>12094.98</v>
      </c>
      <c r="F23" s="45">
        <f>D23+E23</f>
        <v>0</v>
      </c>
      <c r="G23" s="45">
        <v>113016.27</v>
      </c>
      <c r="H23" s="45">
        <v>113016.27</v>
      </c>
      <c r="I23" s="45">
        <f>H23-D23</f>
        <v>0</v>
      </c>
    </row>
    <row r="24" spans="2:9" ht="11.25">
      <c r="B24" s="46" t="s">
        <v>26</v>
      </c>
      <c r="D24" s="45">
        <v>94405.31</v>
      </c>
      <c r="E24" s="45">
        <v>-16120.37</v>
      </c>
      <c r="F24" s="45">
        <f>D24+E24</f>
        <v>0</v>
      </c>
      <c r="G24" s="45">
        <v>75703.68</v>
      </c>
      <c r="H24" s="45">
        <v>75703.68</v>
      </c>
      <c r="I24" s="45">
        <f>H24-D24</f>
        <v>0</v>
      </c>
    </row>
    <row r="25" spans="2:9" ht="11.25">
      <c r="B25" s="46" t="s">
        <v>27</v>
      </c>
      <c r="D25" s="45">
        <v>0</v>
      </c>
      <c r="E25" s="45">
        <v>72664.88</v>
      </c>
      <c r="F25" s="45">
        <f>D25+E25</f>
        <v>0</v>
      </c>
      <c r="G25" s="45">
        <v>72068.53</v>
      </c>
      <c r="H25" s="45">
        <v>72068.53</v>
      </c>
      <c r="I25" s="45">
        <f>H25-D25</f>
        <v>0</v>
      </c>
    </row>
    <row r="26" spans="2:9" ht="11.25">
      <c r="B26" s="46" t="s">
        <v>28</v>
      </c>
      <c r="D26" s="45">
        <v>40209.18</v>
      </c>
      <c r="E26" s="45">
        <v>39111.22</v>
      </c>
      <c r="F26" s="45">
        <f>D26+E26</f>
        <v>0</v>
      </c>
      <c r="G26" s="45">
        <v>68987.69</v>
      </c>
      <c r="H26" s="45">
        <v>68987.69</v>
      </c>
      <c r="I26" s="45">
        <f>H26-D26</f>
        <v>0</v>
      </c>
    </row>
    <row r="27" spans="2:9" ht="11.25">
      <c r="B27" s="46" t="s">
        <v>29</v>
      </c>
      <c r="D27" s="45">
        <v>0</v>
      </c>
      <c r="E27" s="45">
        <v>0</v>
      </c>
      <c r="F27" s="45">
        <f>D27+E27</f>
        <v>0</v>
      </c>
      <c r="G27" s="45">
        <v>0</v>
      </c>
      <c r="H27" s="45">
        <v>0</v>
      </c>
      <c r="I27" s="45">
        <f>H27-D27</f>
        <v>0</v>
      </c>
    </row>
    <row r="28" spans="2:9" ht="11.25">
      <c r="B28" s="46" t="s">
        <v>30</v>
      </c>
      <c r="D28" s="45">
        <v>0</v>
      </c>
      <c r="E28" s="45">
        <v>0</v>
      </c>
      <c r="F28" s="45">
        <f>D28+E28</f>
        <v>0</v>
      </c>
      <c r="G28" s="45">
        <v>0</v>
      </c>
      <c r="H28" s="45">
        <v>0</v>
      </c>
      <c r="I28" s="45">
        <f>H28-D28</f>
        <v>0</v>
      </c>
    </row>
    <row r="29" spans="2:9" ht="11.25">
      <c r="B29" s="46" t="s">
        <v>31</v>
      </c>
      <c r="D29" s="45">
        <v>0</v>
      </c>
      <c r="E29" s="45">
        <v>0</v>
      </c>
      <c r="F29" s="45">
        <f>D29+E29</f>
        <v>0</v>
      </c>
      <c r="G29" s="45">
        <v>0</v>
      </c>
      <c r="H29" s="45">
        <v>0</v>
      </c>
      <c r="I29" s="45">
        <f>H29-D29</f>
        <v>0</v>
      </c>
    </row>
    <row r="30" spans="2:9" ht="11.25">
      <c r="B30" s="46" t="s">
        <v>32</v>
      </c>
      <c r="D30" s="45">
        <v>0</v>
      </c>
      <c r="E30" s="45">
        <v>0</v>
      </c>
      <c r="F30" s="45">
        <f>D30+E30</f>
        <v>0</v>
      </c>
      <c r="G30" s="45">
        <v>0</v>
      </c>
      <c r="H30" s="45">
        <v>0</v>
      </c>
      <c r="I30" s="45">
        <f>H30-D30</f>
        <v>0</v>
      </c>
    </row>
    <row r="31" spans="2:9" ht="11.25">
      <c r="B31" s="47" t="s">
        <v>33</v>
      </c>
      <c r="D31" s="49">
        <v>108621.87</v>
      </c>
      <c r="E31" s="49">
        <v>544940.25</v>
      </c>
      <c r="F31" s="49">
        <f>D31+E31</f>
        <v>0</v>
      </c>
      <c r="G31" s="49">
        <v>562375.39</v>
      </c>
      <c r="H31" s="49">
        <v>562375.39</v>
      </c>
      <c r="I31" s="49">
        <f>H31-D31</f>
        <v>0</v>
      </c>
    </row>
    <row r="32" spans="2:9" ht="11.25">
      <c r="B32" s="46" t="s">
        <v>34</v>
      </c>
      <c r="D32" s="45">
        <v>29530.48</v>
      </c>
      <c r="E32" s="45">
        <v>230657.21</v>
      </c>
      <c r="F32" s="45">
        <f>D32+E32</f>
        <v>0</v>
      </c>
      <c r="G32" s="45">
        <v>223701.43</v>
      </c>
      <c r="H32" s="45">
        <v>223701.43</v>
      </c>
      <c r="I32" s="45">
        <f>H32-D32</f>
        <v>0</v>
      </c>
    </row>
    <row r="33" spans="2:9" ht="11.25">
      <c r="B33" s="46" t="s">
        <v>35</v>
      </c>
      <c r="D33" s="45">
        <v>79091.39</v>
      </c>
      <c r="E33" s="45">
        <v>314283.04</v>
      </c>
      <c r="F33" s="45">
        <f>D33+E33</f>
        <v>0</v>
      </c>
      <c r="G33" s="45">
        <v>338673.96</v>
      </c>
      <c r="H33" s="45">
        <v>338673.96</v>
      </c>
      <c r="I33" s="45">
        <f>H33-D33</f>
        <v>0</v>
      </c>
    </row>
    <row r="34" spans="2:9" ht="11.25">
      <c r="B34" s="47" t="s">
        <v>36</v>
      </c>
      <c r="D34" s="49">
        <v>2097327.66</v>
      </c>
      <c r="E34" s="49">
        <v>-140712.96</v>
      </c>
      <c r="F34" s="49">
        <f>D34+E34</f>
        <v>0</v>
      </c>
      <c r="G34" s="49">
        <v>1600582.27</v>
      </c>
      <c r="H34" s="49">
        <v>1600582.27</v>
      </c>
      <c r="I34" s="49">
        <f>H34-D34</f>
        <v>0</v>
      </c>
    </row>
    <row r="35" spans="2:9" ht="11.25">
      <c r="B35" s="46" t="s">
        <v>37</v>
      </c>
      <c r="D35" s="45">
        <v>116641.1</v>
      </c>
      <c r="E35" s="45">
        <v>124028.14</v>
      </c>
      <c r="F35" s="45">
        <f>D35+E35</f>
        <v>0</v>
      </c>
      <c r="G35" s="45">
        <v>223208</v>
      </c>
      <c r="H35" s="45">
        <v>223208</v>
      </c>
      <c r="I35" s="45">
        <f>H35-D35</f>
        <v>0</v>
      </c>
    </row>
    <row r="36" spans="2:9" ht="11.25">
      <c r="B36" s="46" t="s">
        <v>38</v>
      </c>
      <c r="D36" s="45">
        <v>1857936</v>
      </c>
      <c r="E36" s="45">
        <v>-261823.1</v>
      </c>
      <c r="F36" s="45">
        <f>D36+E36</f>
        <v>0</v>
      </c>
      <c r="G36" s="45">
        <v>1270424.3</v>
      </c>
      <c r="H36" s="45">
        <v>1270424.3</v>
      </c>
      <c r="I36" s="45">
        <f>H36-D36</f>
        <v>0</v>
      </c>
    </row>
    <row r="37" spans="2:9" ht="11.25">
      <c r="B37" s="46" t="s">
        <v>39</v>
      </c>
      <c r="D37" s="45">
        <v>122750.56</v>
      </c>
      <c r="E37" s="45">
        <v>-2918</v>
      </c>
      <c r="F37" s="45">
        <f>D37+E37</f>
        <v>0</v>
      </c>
      <c r="G37" s="45">
        <v>106949.97</v>
      </c>
      <c r="H37" s="45">
        <v>106949.97</v>
      </c>
      <c r="I37" s="45">
        <f>H37-D37</f>
        <v>0</v>
      </c>
    </row>
    <row r="38" spans="2:9" ht="11.25">
      <c r="B38" s="46" t="s">
        <v>40</v>
      </c>
      <c r="D38" s="45">
        <v>0</v>
      </c>
      <c r="E38" s="45">
        <v>0</v>
      </c>
      <c r="F38" s="45">
        <f>D38+E38</f>
        <v>0</v>
      </c>
      <c r="G38" s="45">
        <v>0</v>
      </c>
      <c r="H38" s="45">
        <v>0</v>
      </c>
      <c r="I38" s="45">
        <f>H38-D38</f>
        <v>0</v>
      </c>
    </row>
    <row r="39" spans="2:9" ht="11.25">
      <c r="B39" s="46" t="s">
        <v>41</v>
      </c>
      <c r="D39" s="45">
        <v>0</v>
      </c>
      <c r="E39" s="45">
        <v>0</v>
      </c>
      <c r="F39" s="45">
        <f>D39+E39</f>
        <v>0</v>
      </c>
      <c r="G39" s="45">
        <v>0</v>
      </c>
      <c r="H39" s="45">
        <v>0</v>
      </c>
      <c r="I39" s="45">
        <f>H39-D39</f>
        <v>0</v>
      </c>
    </row>
    <row r="40" spans="2:9" ht="11.25">
      <c r="B40" s="47" t="s">
        <v>42</v>
      </c>
      <c r="D40" s="49">
        <v>8041830.96</v>
      </c>
      <c r="E40" s="49">
        <v>-569154.29</v>
      </c>
      <c r="F40" s="49">
        <f>D40+E40</f>
        <v>0</v>
      </c>
      <c r="G40" s="49">
        <v>6042718.66</v>
      </c>
      <c r="H40" s="49">
        <v>6042718.66</v>
      </c>
      <c r="I40" s="49">
        <f>H40-D40</f>
        <v>0</v>
      </c>
    </row>
    <row r="41" spans="2:9" ht="11.25">
      <c r="B41" s="47" t="s">
        <v>43</v>
      </c>
      <c r="D41" s="49">
        <v>973810.37</v>
      </c>
      <c r="E41" s="49">
        <v>446456.19</v>
      </c>
      <c r="F41" s="49">
        <f>D41+E41</f>
        <v>0</v>
      </c>
      <c r="G41" s="49">
        <v>1189462.86</v>
      </c>
      <c r="H41" s="49">
        <v>1189462.86</v>
      </c>
      <c r="I41" s="49">
        <f>H41-D41</f>
        <v>0</v>
      </c>
    </row>
    <row r="42" spans="2:9" ht="11.25">
      <c r="B42" s="46" t="s">
        <v>44</v>
      </c>
      <c r="D42" s="45">
        <v>154307.44</v>
      </c>
      <c r="E42" s="45">
        <v>183953.44</v>
      </c>
      <c r="F42" s="45">
        <f>D42+E42</f>
        <v>0</v>
      </c>
      <c r="G42" s="45">
        <v>236086.94</v>
      </c>
      <c r="H42" s="45">
        <v>236086.94</v>
      </c>
      <c r="I42" s="45">
        <f>H42-D42</f>
        <v>0</v>
      </c>
    </row>
    <row r="43" spans="2:9" ht="11.25">
      <c r="B43" s="46" t="s">
        <v>45</v>
      </c>
      <c r="D43" s="45">
        <v>40420</v>
      </c>
      <c r="E43" s="45">
        <v>21761.84</v>
      </c>
      <c r="F43" s="45">
        <f>D43+E43</f>
        <v>0</v>
      </c>
      <c r="G43" s="45">
        <v>58555.18</v>
      </c>
      <c r="H43" s="45">
        <v>58555.18</v>
      </c>
      <c r="I43" s="45">
        <f>H43-D43</f>
        <v>0</v>
      </c>
    </row>
    <row r="44" spans="2:9" ht="11.25">
      <c r="B44" s="46" t="s">
        <v>46</v>
      </c>
      <c r="D44" s="45">
        <v>54421.53</v>
      </c>
      <c r="E44" s="45">
        <v>97956.35</v>
      </c>
      <c r="F44" s="45">
        <f>D44+E44</f>
        <v>0</v>
      </c>
      <c r="G44" s="45">
        <v>114570.25</v>
      </c>
      <c r="H44" s="45">
        <v>114570.25</v>
      </c>
      <c r="I44" s="45">
        <f>H44-D44</f>
        <v>0</v>
      </c>
    </row>
    <row r="45" spans="2:9" ht="11.25">
      <c r="B45" s="46" t="s">
        <v>47</v>
      </c>
      <c r="D45" s="45">
        <v>641229.83</v>
      </c>
      <c r="E45" s="45">
        <v>81287.62</v>
      </c>
      <c r="F45" s="45">
        <f>D45+E45</f>
        <v>0</v>
      </c>
      <c r="G45" s="45">
        <v>668363.74</v>
      </c>
      <c r="H45" s="45">
        <v>668363.74</v>
      </c>
      <c r="I45" s="45">
        <f>H45-D45</f>
        <v>0</v>
      </c>
    </row>
    <row r="46" spans="2:9" ht="11.25">
      <c r="B46" s="46" t="s">
        <v>48</v>
      </c>
      <c r="D46" s="45">
        <v>36619.57</v>
      </c>
      <c r="E46" s="45">
        <v>49275.45</v>
      </c>
      <c r="F46" s="45">
        <f>D46+E46</f>
        <v>0</v>
      </c>
      <c r="G46" s="45">
        <v>66822.82</v>
      </c>
      <c r="H46" s="45">
        <v>66822.82</v>
      </c>
      <c r="I46" s="45">
        <f>H46-D46</f>
        <v>0</v>
      </c>
    </row>
    <row r="47" spans="2:9" ht="11.25">
      <c r="B47" s="46" t="s">
        <v>49</v>
      </c>
      <c r="D47" s="45">
        <v>46812</v>
      </c>
      <c r="E47" s="45">
        <v>12221.49</v>
      </c>
      <c r="F47" s="45">
        <f>D47+E47</f>
        <v>0</v>
      </c>
      <c r="G47" s="45">
        <v>45063.93</v>
      </c>
      <c r="H47" s="45">
        <v>45063.93</v>
      </c>
      <c r="I47" s="45">
        <f>H47-D47</f>
        <v>0</v>
      </c>
    </row>
    <row r="48" spans="2:9" ht="11.25">
      <c r="B48" s="46" t="s">
        <v>50</v>
      </c>
      <c r="D48" s="45">
        <v>0</v>
      </c>
      <c r="E48" s="45">
        <v>0</v>
      </c>
      <c r="F48" s="45">
        <f>D48+E48</f>
        <v>0</v>
      </c>
      <c r="G48" s="45">
        <v>0</v>
      </c>
      <c r="H48" s="45">
        <v>0</v>
      </c>
      <c r="I48" s="45">
        <f>H48-D48</f>
        <v>0</v>
      </c>
    </row>
    <row r="49" spans="2:9" ht="11.25">
      <c r="B49" s="47" t="s">
        <v>51</v>
      </c>
      <c r="D49" s="49">
        <v>7067086.59</v>
      </c>
      <c r="E49" s="49">
        <v>-1280152.99</v>
      </c>
      <c r="F49" s="49">
        <f>D49+E49</f>
        <v>0</v>
      </c>
      <c r="G49" s="49">
        <v>4636852.56</v>
      </c>
      <c r="H49" s="49">
        <v>4636852.56</v>
      </c>
      <c r="I49" s="49">
        <f>H49-D49</f>
        <v>0</v>
      </c>
    </row>
    <row r="50" spans="2:9" ht="11.25">
      <c r="B50" s="46" t="s">
        <v>52</v>
      </c>
      <c r="D50" s="45">
        <v>54000</v>
      </c>
      <c r="E50" s="45">
        <v>-29258.76</v>
      </c>
      <c r="F50" s="45">
        <f>D50+E50</f>
        <v>0</v>
      </c>
      <c r="G50" s="45">
        <v>29985.34</v>
      </c>
      <c r="H50" s="45">
        <v>29985.34</v>
      </c>
      <c r="I50" s="45">
        <f>H50-D50</f>
        <v>0</v>
      </c>
    </row>
    <row r="51" spans="2:9" ht="11.25">
      <c r="B51" s="46" t="s">
        <v>53</v>
      </c>
      <c r="D51" s="45">
        <v>17041.89</v>
      </c>
      <c r="E51" s="45">
        <v>8829.47</v>
      </c>
      <c r="F51" s="45">
        <f>D51+E51</f>
        <v>0</v>
      </c>
      <c r="G51" s="45">
        <v>19219.73</v>
      </c>
      <c r="H51" s="45">
        <v>19219.73</v>
      </c>
      <c r="I51" s="45">
        <f>H51-D51</f>
        <v>0</v>
      </c>
    </row>
    <row r="52" spans="2:9" ht="11.25">
      <c r="B52" s="46" t="s">
        <v>54</v>
      </c>
      <c r="D52" s="45">
        <v>71510.18</v>
      </c>
      <c r="E52" s="45">
        <v>140076.73</v>
      </c>
      <c r="F52" s="45">
        <f>D52+E52</f>
        <v>0</v>
      </c>
      <c r="G52" s="45">
        <v>186450.13</v>
      </c>
      <c r="H52" s="45">
        <v>186450.13</v>
      </c>
      <c r="I52" s="45">
        <f>H52-D52</f>
        <v>0</v>
      </c>
    </row>
    <row r="53" spans="2:9" ht="11.25">
      <c r="B53" s="46" t="s">
        <v>55</v>
      </c>
      <c r="D53" s="45">
        <v>0</v>
      </c>
      <c r="E53" s="45">
        <v>88.07</v>
      </c>
      <c r="F53" s="45">
        <f>D53+E53</f>
        <v>0</v>
      </c>
      <c r="G53" s="45">
        <v>88.07</v>
      </c>
      <c r="H53" s="45">
        <v>88.07</v>
      </c>
      <c r="I53" s="45">
        <f>H53-D53</f>
        <v>0</v>
      </c>
    </row>
    <row r="54" spans="2:9" ht="11.25">
      <c r="B54" s="46" t="s">
        <v>56</v>
      </c>
      <c r="D54" s="45">
        <v>6744119.97</v>
      </c>
      <c r="E54" s="45">
        <v>-1454326.58</v>
      </c>
      <c r="F54" s="45">
        <f>D54+E54</f>
        <v>0</v>
      </c>
      <c r="G54" s="45">
        <v>4204797.23</v>
      </c>
      <c r="H54" s="45">
        <v>4204797.23</v>
      </c>
      <c r="I54" s="45">
        <f>H54-D54</f>
        <v>0</v>
      </c>
    </row>
    <row r="55" spans="2:9" ht="11.25">
      <c r="B55" s="46" t="s">
        <v>57</v>
      </c>
      <c r="D55" s="45">
        <v>42245.15</v>
      </c>
      <c r="E55" s="45">
        <v>-1742.28</v>
      </c>
      <c r="F55" s="45">
        <f>D55+E55</f>
        <v>0</v>
      </c>
      <c r="G55" s="45">
        <v>40502.87</v>
      </c>
      <c r="H55" s="45">
        <v>40502.87</v>
      </c>
      <c r="I55" s="45">
        <f>H55-D55</f>
        <v>0</v>
      </c>
    </row>
    <row r="56" spans="2:9" ht="11.25">
      <c r="B56" s="46" t="s">
        <v>58</v>
      </c>
      <c r="D56" s="45">
        <v>50</v>
      </c>
      <c r="E56" s="45">
        <v>2296.72</v>
      </c>
      <c r="F56" s="45">
        <f>D56+E56</f>
        <v>0</v>
      </c>
      <c r="G56" s="45">
        <v>1910.61</v>
      </c>
      <c r="H56" s="45">
        <v>1910.61</v>
      </c>
      <c r="I56" s="45">
        <f>H56-D56</f>
        <v>0</v>
      </c>
    </row>
    <row r="57" spans="2:9" ht="11.25">
      <c r="B57" s="46" t="s">
        <v>59</v>
      </c>
      <c r="D57" s="45">
        <v>138119.4</v>
      </c>
      <c r="E57" s="45">
        <v>33376.6</v>
      </c>
      <c r="F57" s="45">
        <f>D57+E57</f>
        <v>0</v>
      </c>
      <c r="G57" s="45">
        <v>138739</v>
      </c>
      <c r="H57" s="45">
        <v>138739</v>
      </c>
      <c r="I57" s="45">
        <f>H57-D57</f>
        <v>0</v>
      </c>
    </row>
    <row r="58" spans="2:9" ht="11.25">
      <c r="B58" s="46" t="s">
        <v>60</v>
      </c>
      <c r="D58" s="45">
        <v>0</v>
      </c>
      <c r="E58" s="45">
        <v>4222.7</v>
      </c>
      <c r="F58" s="45">
        <f>D58+E58</f>
        <v>0</v>
      </c>
      <c r="G58" s="45">
        <v>4222.7</v>
      </c>
      <c r="H58" s="45">
        <v>4222.7</v>
      </c>
      <c r="I58" s="45">
        <f>H58-D58</f>
        <v>0</v>
      </c>
    </row>
    <row r="59" spans="2:9" ht="11.25">
      <c r="B59" s="46" t="s">
        <v>61</v>
      </c>
      <c r="D59" s="45">
        <v>0</v>
      </c>
      <c r="E59" s="45">
        <v>16284.34</v>
      </c>
      <c r="F59" s="45">
        <f>D59+E59</f>
        <v>0</v>
      </c>
      <c r="G59" s="45">
        <v>10936.88</v>
      </c>
      <c r="H59" s="45">
        <v>10936.88</v>
      </c>
      <c r="I59" s="45">
        <f>H59-D59</f>
        <v>0</v>
      </c>
    </row>
    <row r="60" spans="2:9" ht="11.25">
      <c r="B60" s="47" t="s">
        <v>62</v>
      </c>
      <c r="D60" s="49">
        <v>934</v>
      </c>
      <c r="E60" s="49">
        <v>264542.51</v>
      </c>
      <c r="F60" s="49">
        <f>D60+E60</f>
        <v>0</v>
      </c>
      <c r="G60" s="49">
        <v>216403.24</v>
      </c>
      <c r="H60" s="49">
        <v>216403.24</v>
      </c>
      <c r="I60" s="49">
        <f>H60-D60</f>
        <v>0</v>
      </c>
    </row>
    <row r="61" spans="2:9" ht="11.25">
      <c r="B61" s="46" t="s">
        <v>63</v>
      </c>
      <c r="D61" s="45">
        <v>934</v>
      </c>
      <c r="E61" s="45">
        <v>75497.35</v>
      </c>
      <c r="F61" s="45">
        <f>D61+E61</f>
        <v>0</v>
      </c>
      <c r="G61" s="45">
        <v>75858.24</v>
      </c>
      <c r="H61" s="45">
        <v>75858.24</v>
      </c>
      <c r="I61" s="45">
        <f>H61-D61</f>
        <v>0</v>
      </c>
    </row>
    <row r="62" spans="2:9" ht="11.25">
      <c r="B62" s="46" t="s">
        <v>64</v>
      </c>
      <c r="D62" s="45">
        <v>0</v>
      </c>
      <c r="E62" s="45">
        <v>189045.16</v>
      </c>
      <c r="F62" s="45">
        <f>D62+E62</f>
        <v>0</v>
      </c>
      <c r="G62" s="45">
        <v>140545</v>
      </c>
      <c r="H62" s="45">
        <v>140545</v>
      </c>
      <c r="I62" s="45">
        <f>H62-D62</f>
        <v>0</v>
      </c>
    </row>
    <row r="63" spans="2:9" ht="11.25">
      <c r="B63" s="46" t="s">
        <v>65</v>
      </c>
      <c r="D63" s="45">
        <v>0</v>
      </c>
      <c r="E63" s="45">
        <v>0</v>
      </c>
      <c r="F63" s="45">
        <f>D63+E63</f>
        <v>0</v>
      </c>
      <c r="G63" s="45">
        <v>0</v>
      </c>
      <c r="H63" s="45">
        <v>0</v>
      </c>
      <c r="I63" s="45">
        <f>H63-D63</f>
        <v>0</v>
      </c>
    </row>
    <row r="64" spans="2:9" ht="11.25">
      <c r="B64" s="47" t="s">
        <v>66</v>
      </c>
      <c r="D64" s="49">
        <v>356093.01</v>
      </c>
      <c r="E64" s="49">
        <v>1968753.05</v>
      </c>
      <c r="F64" s="49">
        <f>D64+E64</f>
        <v>0</v>
      </c>
      <c r="G64" s="49">
        <v>2072032.4</v>
      </c>
      <c r="H64" s="49">
        <v>2072032.4</v>
      </c>
      <c r="I64" s="49">
        <f>H64-D64</f>
        <v>0</v>
      </c>
    </row>
    <row r="65" spans="2:9" ht="11.25">
      <c r="B65" s="47" t="s">
        <v>67</v>
      </c>
      <c r="D65" s="49">
        <v>356093.01</v>
      </c>
      <c r="E65" s="49">
        <v>1968753.05</v>
      </c>
      <c r="F65" s="49">
        <f>D65+E65</f>
        <v>0</v>
      </c>
      <c r="G65" s="49">
        <v>2072032.4</v>
      </c>
      <c r="H65" s="49">
        <v>2072032.4</v>
      </c>
      <c r="I65" s="49">
        <f>H65-D65</f>
        <v>0</v>
      </c>
    </row>
    <row r="66" spans="2:9" ht="11.25">
      <c r="B66" s="46" t="s">
        <v>68</v>
      </c>
      <c r="D66" s="45">
        <v>145087</v>
      </c>
      <c r="E66" s="45">
        <v>203773.78</v>
      </c>
      <c r="F66" s="45">
        <f>D66+E66</f>
        <v>0</v>
      </c>
      <c r="G66" s="45">
        <v>256652.03</v>
      </c>
      <c r="H66" s="45">
        <v>256652.03</v>
      </c>
      <c r="I66" s="45">
        <f>H66-D66</f>
        <v>0</v>
      </c>
    </row>
    <row r="67" spans="2:9" ht="11.25">
      <c r="B67" s="46" t="s">
        <v>69</v>
      </c>
      <c r="D67" s="45">
        <v>24650</v>
      </c>
      <c r="E67" s="45">
        <v>10112.84</v>
      </c>
      <c r="F67" s="45">
        <f>D67+E67</f>
        <v>0</v>
      </c>
      <c r="G67" s="45">
        <v>23562.84</v>
      </c>
      <c r="H67" s="45">
        <v>23562.84</v>
      </c>
      <c r="I67" s="45">
        <f>H67-D67</f>
        <v>0</v>
      </c>
    </row>
    <row r="68" spans="2:9" ht="11.25">
      <c r="B68" s="46" t="s">
        <v>70</v>
      </c>
      <c r="D68" s="45">
        <v>0</v>
      </c>
      <c r="E68" s="45">
        <v>64340</v>
      </c>
      <c r="F68" s="45">
        <f>D68+E68</f>
        <v>0</v>
      </c>
      <c r="G68" s="45">
        <v>50715</v>
      </c>
      <c r="H68" s="45">
        <v>50715</v>
      </c>
      <c r="I68" s="45">
        <f>H68-D68</f>
        <v>0</v>
      </c>
    </row>
    <row r="69" spans="2:9" ht="11.25">
      <c r="B69" s="46" t="s">
        <v>71</v>
      </c>
      <c r="D69" s="45">
        <v>3750</v>
      </c>
      <c r="E69" s="45">
        <v>-3750</v>
      </c>
      <c r="F69" s="45">
        <f>D69+E69</f>
        <v>0</v>
      </c>
      <c r="G69" s="45">
        <v>0</v>
      </c>
      <c r="H69" s="45">
        <v>0</v>
      </c>
      <c r="I69" s="45">
        <f>H69-D69</f>
        <v>0</v>
      </c>
    </row>
    <row r="70" spans="2:9" ht="11.25">
      <c r="B70" s="46" t="s">
        <v>72</v>
      </c>
      <c r="D70" s="45">
        <v>88967.01</v>
      </c>
      <c r="E70" s="45">
        <v>1369830.49</v>
      </c>
      <c r="F70" s="45">
        <f>D70+E70</f>
        <v>0</v>
      </c>
      <c r="G70" s="45">
        <v>1194232.5</v>
      </c>
      <c r="H70" s="45">
        <v>1194232.5</v>
      </c>
      <c r="I70" s="45">
        <f>H70-D70</f>
        <v>0</v>
      </c>
    </row>
    <row r="71" spans="2:9" ht="11.25">
      <c r="B71" s="46" t="s">
        <v>73</v>
      </c>
      <c r="D71" s="45">
        <v>93637</v>
      </c>
      <c r="E71" s="45">
        <v>17894.32</v>
      </c>
      <c r="F71" s="45">
        <f>D71+E71</f>
        <v>0</v>
      </c>
      <c r="G71" s="45">
        <v>93675.32</v>
      </c>
      <c r="H71" s="45">
        <v>93675.32</v>
      </c>
      <c r="I71" s="45">
        <f>H71-D71</f>
        <v>0</v>
      </c>
    </row>
    <row r="72" spans="2:9" ht="11.25">
      <c r="B72" s="46" t="s">
        <v>74</v>
      </c>
      <c r="D72" s="45">
        <v>2</v>
      </c>
      <c r="E72" s="45">
        <v>306551.62</v>
      </c>
      <c r="F72" s="45">
        <f>D72+E72</f>
        <v>0</v>
      </c>
      <c r="G72" s="45">
        <v>453194.71</v>
      </c>
      <c r="H72" s="45">
        <v>453194.71</v>
      </c>
      <c r="I72" s="45">
        <f>H72-D72</f>
        <v>0</v>
      </c>
    </row>
    <row r="73" spans="2:9" ht="11.25">
      <c r="B73" s="47" t="s">
        <v>75</v>
      </c>
      <c r="D73" s="49">
        <v>130322.3</v>
      </c>
      <c r="E73" s="49">
        <v>118353.7</v>
      </c>
      <c r="F73" s="49">
        <f>D73+E73</f>
        <v>0</v>
      </c>
      <c r="G73" s="49">
        <v>227390</v>
      </c>
      <c r="H73" s="49">
        <v>227390</v>
      </c>
      <c r="I73" s="49">
        <f>H73-D73</f>
        <v>0</v>
      </c>
    </row>
    <row r="74" spans="2:9" ht="11.25">
      <c r="B74" s="47" t="s">
        <v>76</v>
      </c>
      <c r="D74" s="49">
        <v>130322.3</v>
      </c>
      <c r="E74" s="49">
        <v>118353.7</v>
      </c>
      <c r="F74" s="49">
        <f>D74+E74</f>
        <v>0</v>
      </c>
      <c r="G74" s="49">
        <v>227390</v>
      </c>
      <c r="H74" s="49">
        <v>227390</v>
      </c>
      <c r="I74" s="49">
        <f>H74-D74</f>
        <v>0</v>
      </c>
    </row>
    <row r="75" spans="2:9" ht="11.25">
      <c r="B75" s="46" t="s">
        <v>77</v>
      </c>
      <c r="D75" s="45">
        <v>37250.92</v>
      </c>
      <c r="E75" s="45">
        <v>-35400.92</v>
      </c>
      <c r="F75" s="45">
        <f>D75+E75</f>
        <v>0</v>
      </c>
      <c r="G75" s="45">
        <v>1300</v>
      </c>
      <c r="H75" s="45">
        <v>1300</v>
      </c>
      <c r="I75" s="45">
        <f>H75-D75</f>
        <v>0</v>
      </c>
    </row>
    <row r="76" spans="2:9" ht="11.25">
      <c r="B76" s="46" t="s">
        <v>64</v>
      </c>
      <c r="D76" s="45">
        <v>93071.38</v>
      </c>
      <c r="E76" s="45">
        <v>-70745.38</v>
      </c>
      <c r="F76" s="45">
        <f>D76+E76</f>
        <v>0</v>
      </c>
      <c r="G76" s="45">
        <v>1590</v>
      </c>
      <c r="H76" s="45">
        <v>1590</v>
      </c>
      <c r="I76" s="45">
        <f>H76-D76</f>
        <v>0</v>
      </c>
    </row>
    <row r="77" spans="2:9" ht="11.25">
      <c r="B77" s="46" t="s">
        <v>78</v>
      </c>
      <c r="D77" s="45">
        <v>0</v>
      </c>
      <c r="E77" s="45">
        <v>222000</v>
      </c>
      <c r="F77" s="45">
        <f>D77+E77</f>
        <v>0</v>
      </c>
      <c r="G77" s="45">
        <v>222000</v>
      </c>
      <c r="H77" s="45">
        <v>222000</v>
      </c>
      <c r="I77" s="45">
        <f>H77-D77</f>
        <v>0</v>
      </c>
    </row>
    <row r="78" spans="2:9" ht="11.25">
      <c r="B78" s="46" t="s">
        <v>79</v>
      </c>
      <c r="D78" s="45">
        <v>0</v>
      </c>
      <c r="E78" s="45">
        <v>2500</v>
      </c>
      <c r="F78" s="45">
        <f>D78+E78</f>
        <v>0</v>
      </c>
      <c r="G78" s="45">
        <v>2500</v>
      </c>
      <c r="H78" s="45">
        <v>2500</v>
      </c>
      <c r="I78" s="45">
        <f>H78-D78</f>
        <v>0</v>
      </c>
    </row>
    <row r="79" spans="2:9" ht="11.25">
      <c r="B79" s="46" t="s">
        <v>80</v>
      </c>
      <c r="D79" s="45">
        <v>0</v>
      </c>
      <c r="E79" s="45">
        <v>0</v>
      </c>
      <c r="F79" s="45">
        <f>D79+E79</f>
        <v>0</v>
      </c>
      <c r="G79" s="45">
        <v>0</v>
      </c>
      <c r="H79" s="45">
        <v>0</v>
      </c>
      <c r="I79" s="45">
        <f>H79-D79</f>
        <v>0</v>
      </c>
    </row>
    <row r="80" spans="2:9" ht="11.25">
      <c r="B80" s="47" t="s">
        <v>81</v>
      </c>
      <c r="D80" s="49">
        <v>0</v>
      </c>
      <c r="E80" s="49">
        <v>0</v>
      </c>
      <c r="F80" s="49">
        <f>D80+E80</f>
        <v>0</v>
      </c>
      <c r="G80" s="49">
        <v>0</v>
      </c>
      <c r="H80" s="49">
        <v>0</v>
      </c>
      <c r="I80" s="49">
        <f>H80-D80</f>
        <v>0</v>
      </c>
    </row>
    <row r="81" spans="2:9" ht="11.25">
      <c r="B81" s="46" t="s">
        <v>82</v>
      </c>
      <c r="D81" s="45">
        <v>0</v>
      </c>
      <c r="E81" s="45">
        <v>0</v>
      </c>
      <c r="F81" s="45">
        <f>D81+E81</f>
        <v>0</v>
      </c>
      <c r="G81" s="45">
        <v>0</v>
      </c>
      <c r="H81" s="45">
        <v>0</v>
      </c>
      <c r="I81" s="45">
        <f>H81-D81</f>
        <v>0</v>
      </c>
    </row>
    <row r="82" spans="2:9" ht="11.25">
      <c r="B82" s="46" t="s">
        <v>83</v>
      </c>
      <c r="D82" s="45">
        <v>0</v>
      </c>
      <c r="E82" s="45">
        <v>0</v>
      </c>
      <c r="F82" s="45">
        <f>D82+E82</f>
        <v>0</v>
      </c>
      <c r="G82" s="45">
        <v>0</v>
      </c>
      <c r="H82" s="45">
        <v>0</v>
      </c>
      <c r="I82" s="45">
        <f>H82-D82</f>
        <v>0</v>
      </c>
    </row>
    <row r="83" spans="2:9" ht="11.25">
      <c r="B83" s="46" t="s">
        <v>84</v>
      </c>
      <c r="D83" s="45">
        <v>0</v>
      </c>
      <c r="E83" s="45">
        <v>0</v>
      </c>
      <c r="F83" s="45">
        <f>D83+E83</f>
        <v>0</v>
      </c>
      <c r="G83" s="45">
        <v>0</v>
      </c>
      <c r="H83" s="45">
        <v>0</v>
      </c>
      <c r="I83" s="45">
        <f>H83-D83</f>
        <v>0</v>
      </c>
    </row>
    <row r="84" spans="2:9" ht="11.25">
      <c r="B84" s="47" t="s">
        <v>85</v>
      </c>
      <c r="D84" s="49">
        <v>0</v>
      </c>
      <c r="E84" s="49">
        <v>0</v>
      </c>
      <c r="F84" s="49">
        <f>D84+E84</f>
        <v>0</v>
      </c>
      <c r="G84" s="49">
        <v>0</v>
      </c>
      <c r="H84" s="49">
        <v>0</v>
      </c>
      <c r="I84" s="49">
        <f>H84-D84</f>
        <v>0</v>
      </c>
    </row>
    <row r="85" spans="2:9" ht="11.25">
      <c r="B85" s="46" t="s">
        <v>86</v>
      </c>
      <c r="D85" s="45">
        <v>0</v>
      </c>
      <c r="E85" s="45">
        <v>0</v>
      </c>
      <c r="F85" s="45">
        <f>D85+E85</f>
        <v>0</v>
      </c>
      <c r="G85" s="45">
        <v>0</v>
      </c>
      <c r="H85" s="45">
        <v>0</v>
      </c>
      <c r="I85" s="45">
        <f>H85-D85</f>
        <v>0</v>
      </c>
    </row>
    <row r="86" spans="2:9" ht="11.25">
      <c r="B86" s="47" t="s">
        <v>87</v>
      </c>
      <c r="D86" s="49">
        <v>86524191.26</v>
      </c>
      <c r="E86" s="49">
        <v>27904584.59</v>
      </c>
      <c r="F86" s="49">
        <f>D86+E86</f>
        <v>0</v>
      </c>
      <c r="G86" s="49">
        <v>87129977.44</v>
      </c>
      <c r="H86" s="49">
        <v>87129977.44</v>
      </c>
      <c r="I86" s="49">
        <f>H86-D86</f>
        <v>0</v>
      </c>
    </row>
    <row r="87" spans="2:9" ht="11.25">
      <c r="B87" s="47" t="s">
        <v>88</v>
      </c>
      <c r="D87" s="49">
        <v>62635363.51</v>
      </c>
      <c r="E87" s="49">
        <v>19877558.19</v>
      </c>
      <c r="F87" s="49">
        <f>D87+E87</f>
        <v>0</v>
      </c>
      <c r="G87" s="49">
        <v>62241930.76</v>
      </c>
      <c r="H87" s="49">
        <v>62241930.76</v>
      </c>
      <c r="I87" s="49">
        <f>H87-D87</f>
        <v>0</v>
      </c>
    </row>
    <row r="88" spans="2:9" ht="11.25">
      <c r="B88" s="46" t="s">
        <v>89</v>
      </c>
      <c r="D88" s="45">
        <v>62635363.51</v>
      </c>
      <c r="E88" s="45">
        <v>19877558.19</v>
      </c>
      <c r="F88" s="45">
        <f>D88+E88</f>
        <v>0</v>
      </c>
      <c r="G88" s="45">
        <v>62241930.76</v>
      </c>
      <c r="H88" s="45">
        <v>62241930.76</v>
      </c>
      <c r="I88" s="45">
        <f>H88-D88</f>
        <v>0</v>
      </c>
    </row>
    <row r="89" spans="2:9" ht="11.25">
      <c r="B89" s="47" t="s">
        <v>90</v>
      </c>
      <c r="D89" s="49">
        <v>21094020.75</v>
      </c>
      <c r="E89" s="49">
        <v>8027026.4</v>
      </c>
      <c r="F89" s="49">
        <f>D89+E89</f>
        <v>0</v>
      </c>
      <c r="G89" s="49">
        <v>24888046.68</v>
      </c>
      <c r="H89" s="49">
        <v>24888046.68</v>
      </c>
      <c r="I89" s="49">
        <f>H89-D89</f>
        <v>0</v>
      </c>
    </row>
    <row r="90" spans="2:9" ht="11.25">
      <c r="B90" s="46" t="s">
        <v>91</v>
      </c>
      <c r="D90" s="45">
        <v>13288076</v>
      </c>
      <c r="E90" s="45">
        <v>7026999.15</v>
      </c>
      <c r="F90" s="45">
        <f>D90+E90</f>
        <v>0</v>
      </c>
      <c r="G90" s="45">
        <v>18283567.68</v>
      </c>
      <c r="H90" s="45">
        <v>18283567.68</v>
      </c>
      <c r="I90" s="45">
        <f>H90-D90</f>
        <v>0</v>
      </c>
    </row>
    <row r="91" spans="2:9" ht="11.25">
      <c r="B91" s="46" t="s">
        <v>92</v>
      </c>
      <c r="D91" s="45">
        <v>7805944.75</v>
      </c>
      <c r="E91" s="45">
        <v>1000027.25</v>
      </c>
      <c r="F91" s="45">
        <f>D91+E91</f>
        <v>0</v>
      </c>
      <c r="G91" s="45">
        <v>6604479</v>
      </c>
      <c r="H91" s="45">
        <v>6604479</v>
      </c>
      <c r="I91" s="45">
        <f>H91-D91</f>
        <v>0</v>
      </c>
    </row>
    <row r="92" spans="2:9" ht="11.25">
      <c r="B92" s="47" t="s">
        <v>93</v>
      </c>
      <c r="D92" s="49">
        <v>2794807</v>
      </c>
      <c r="E92" s="49">
        <v>0</v>
      </c>
      <c r="F92" s="49">
        <f>D92+E92</f>
        <v>0</v>
      </c>
      <c r="G92" s="49">
        <v>0</v>
      </c>
      <c r="H92" s="49">
        <v>0</v>
      </c>
      <c r="I92" s="49">
        <f>H92-D92</f>
        <v>0</v>
      </c>
    </row>
    <row r="93" spans="2:9" ht="11.25">
      <c r="B93" s="46" t="s">
        <v>94</v>
      </c>
      <c r="D93" s="45">
        <v>2794807</v>
      </c>
      <c r="E93" s="45">
        <v>0</v>
      </c>
      <c r="F93" s="45">
        <f>D93+E93</f>
        <v>0</v>
      </c>
      <c r="G93" s="45">
        <v>0</v>
      </c>
      <c r="H93" s="45">
        <v>0</v>
      </c>
      <c r="I93" s="45">
        <f>H93-D93</f>
        <v>0</v>
      </c>
    </row>
    <row r="94" spans="2:9" ht="11.25">
      <c r="B94" s="47" t="s">
        <v>95</v>
      </c>
      <c r="D94" s="49">
        <v>0</v>
      </c>
      <c r="E94" s="49">
        <v>0</v>
      </c>
      <c r="F94" s="49">
        <f>D94+E94</f>
        <v>0</v>
      </c>
      <c r="G94" s="49">
        <v>0</v>
      </c>
      <c r="H94" s="49">
        <v>0</v>
      </c>
      <c r="I94" s="49">
        <f>H94-D94</f>
        <v>0</v>
      </c>
    </row>
    <row r="95" spans="2:9" ht="11.25">
      <c r="B95" s="46" t="s">
        <v>96</v>
      </c>
      <c r="D95" s="45">
        <v>0</v>
      </c>
      <c r="E95" s="45">
        <v>0</v>
      </c>
      <c r="F95" s="45">
        <f>D95+E95</f>
        <v>0</v>
      </c>
      <c r="G95" s="45">
        <v>0</v>
      </c>
      <c r="H95" s="45">
        <v>0</v>
      </c>
      <c r="I95" s="45">
        <f>H95-D95</f>
        <v>0</v>
      </c>
    </row>
    <row r="96" spans="2:9" ht="11.25">
      <c r="B96" s="46" t="s">
        <v>97</v>
      </c>
      <c r="D96" s="45">
        <v>0</v>
      </c>
      <c r="E96" s="45">
        <v>0</v>
      </c>
      <c r="F96" s="45">
        <f>D96+E96</f>
        <v>0</v>
      </c>
      <c r="G96" s="45">
        <v>0</v>
      </c>
      <c r="H96" s="45">
        <v>0</v>
      </c>
      <c r="I96" s="45">
        <f>H96-D96</f>
        <v>0</v>
      </c>
    </row>
    <row r="97" spans="2:9" ht="11.25">
      <c r="B97" s="47" t="s">
        <v>98</v>
      </c>
      <c r="D97" s="49">
        <v>0</v>
      </c>
      <c r="E97" s="49">
        <v>0</v>
      </c>
      <c r="F97" s="49">
        <f>D97+E97</f>
        <v>0</v>
      </c>
      <c r="G97" s="49">
        <v>0</v>
      </c>
      <c r="H97" s="49">
        <v>0</v>
      </c>
      <c r="I97" s="49">
        <f>H97-D97</f>
        <v>0</v>
      </c>
    </row>
    <row r="98" spans="2:9" ht="11.25">
      <c r="B98" s="46" t="s">
        <v>99</v>
      </c>
      <c r="D98" s="45">
        <v>0</v>
      </c>
      <c r="E98" s="45">
        <v>0</v>
      </c>
      <c r="F98" s="45">
        <f>D98+E98</f>
        <v>0</v>
      </c>
      <c r="G98" s="45">
        <v>0</v>
      </c>
      <c r="H98" s="45">
        <v>0</v>
      </c>
      <c r="I98" s="45">
        <f>H98-D98</f>
        <v>0</v>
      </c>
    </row>
    <row r="99" spans="2:9" ht="11.25">
      <c r="B99" s="46" t="s">
        <v>100</v>
      </c>
      <c r="D99" s="45">
        <v>0</v>
      </c>
      <c r="E99" s="45">
        <v>0</v>
      </c>
      <c r="F99" s="45">
        <f>D99+E99</f>
        <v>0</v>
      </c>
      <c r="G99" s="45">
        <v>0</v>
      </c>
      <c r="H99" s="45">
        <v>0</v>
      </c>
      <c r="I99" s="45">
        <f>H99-D99</f>
        <v>0</v>
      </c>
    </row>
    <row r="100" spans="2:9" ht="11.25">
      <c r="B100" s="46" t="s">
        <v>101</v>
      </c>
      <c r="D100" s="45">
        <v>0</v>
      </c>
      <c r="E100" s="45">
        <v>0</v>
      </c>
      <c r="F100" s="45">
        <f>D100+E100</f>
        <v>0</v>
      </c>
      <c r="G100" s="45">
        <v>0</v>
      </c>
      <c r="H100" s="45">
        <v>0</v>
      </c>
      <c r="I100" s="45">
        <f>H100-D100</f>
        <v>0</v>
      </c>
    </row>
    <row r="101" spans="2:9" ht="11.25">
      <c r="B101" s="46" t="s">
        <v>102</v>
      </c>
      <c r="D101" s="45">
        <v>0</v>
      </c>
      <c r="E101" s="45">
        <v>0</v>
      </c>
      <c r="F101" s="45">
        <f>D101+E101</f>
        <v>0</v>
      </c>
      <c r="G101" s="45">
        <v>0</v>
      </c>
      <c r="H101" s="45">
        <v>0</v>
      </c>
      <c r="I101" s="45">
        <f>H101-D101</f>
        <v>0</v>
      </c>
    </row>
    <row r="102" spans="2:9" ht="11.25">
      <c r="B102" s="47" t="s">
        <v>103</v>
      </c>
      <c r="D102" s="49">
        <v>0</v>
      </c>
      <c r="E102" s="49">
        <v>0</v>
      </c>
      <c r="F102" s="49">
        <f>D102+E102</f>
        <v>0</v>
      </c>
      <c r="G102" s="49">
        <v>0</v>
      </c>
      <c r="H102" s="49">
        <v>0</v>
      </c>
      <c r="I102" s="49">
        <f>H102-D102</f>
        <v>0</v>
      </c>
    </row>
    <row r="103" spans="2:9" ht="11.25">
      <c r="B103" s="46" t="s">
        <v>104</v>
      </c>
      <c r="D103" s="45">
        <v>0</v>
      </c>
      <c r="E103" s="45">
        <v>0</v>
      </c>
      <c r="F103" s="45">
        <f>D103+E103</f>
        <v>0</v>
      </c>
      <c r="G103" s="45">
        <v>0</v>
      </c>
      <c r="H103" s="45">
        <v>0</v>
      </c>
      <c r="I103" s="45">
        <f>H103-D103</f>
        <v>0</v>
      </c>
    </row>
    <row r="104" spans="2:9" ht="11.25">
      <c r="B104" s="46" t="s">
        <v>105</v>
      </c>
      <c r="D104" s="45">
        <v>0</v>
      </c>
      <c r="E104" s="45">
        <v>0</v>
      </c>
      <c r="F104" s="45">
        <f>D104+E104</f>
        <v>0</v>
      </c>
      <c r="G104" s="45">
        <v>0</v>
      </c>
      <c r="H104" s="45">
        <v>0</v>
      </c>
      <c r="I104" s="45">
        <f>H104-D104</f>
        <v>0</v>
      </c>
    </row>
    <row r="105" spans="2:9" ht="11.25">
      <c r="B105" s="47" t="s">
        <v>106</v>
      </c>
      <c r="D105" s="49">
        <v>0</v>
      </c>
      <c r="E105" s="49">
        <v>0</v>
      </c>
      <c r="F105" s="49">
        <f>D105+E105</f>
        <v>0</v>
      </c>
      <c r="G105" s="49">
        <v>0</v>
      </c>
      <c r="H105" s="49">
        <v>0</v>
      </c>
      <c r="I105" s="49">
        <f>H105-D105</f>
        <v>0</v>
      </c>
    </row>
    <row r="106" spans="2:9" ht="11.25">
      <c r="B106" s="46" t="s">
        <v>107</v>
      </c>
      <c r="D106" s="45">
        <v>0</v>
      </c>
      <c r="E106" s="45">
        <v>0</v>
      </c>
      <c r="F106" s="45">
        <f>D106+E106</f>
        <v>0</v>
      </c>
      <c r="G106" s="45">
        <v>0</v>
      </c>
      <c r="H106" s="45">
        <v>0</v>
      </c>
      <c r="I106" s="45">
        <f>H106-D106</f>
        <v>0</v>
      </c>
    </row>
    <row r="107" spans="2:9" ht="11.25">
      <c r="B107" s="46" t="s">
        <v>108</v>
      </c>
      <c r="D107" s="45">
        <v>0</v>
      </c>
      <c r="E107" s="45">
        <v>0</v>
      </c>
      <c r="F107" s="45">
        <f>D107+E107</f>
        <v>0</v>
      </c>
      <c r="G107" s="45">
        <v>0</v>
      </c>
      <c r="H107" s="45">
        <v>0</v>
      </c>
      <c r="I107" s="45">
        <f>H107-D107</f>
        <v>0</v>
      </c>
    </row>
    <row r="108" spans="2:9" ht="11.25">
      <c r="B108" s="46" t="s">
        <v>109</v>
      </c>
      <c r="D108" s="45">
        <v>0</v>
      </c>
      <c r="E108" s="45">
        <v>0</v>
      </c>
      <c r="F108" s="45">
        <f>D108+E108</f>
        <v>0</v>
      </c>
      <c r="G108" s="45">
        <v>0</v>
      </c>
      <c r="H108" s="45">
        <v>0</v>
      </c>
      <c r="I108" s="45">
        <f>H108-D108</f>
        <v>0</v>
      </c>
    </row>
    <row r="109" spans="2:9" ht="11.25">
      <c r="B109" s="46" t="s">
        <v>110</v>
      </c>
      <c r="D109" s="45">
        <v>0</v>
      </c>
      <c r="E109" s="45">
        <v>0</v>
      </c>
      <c r="F109" s="45">
        <f>D109+E109</f>
        <v>0</v>
      </c>
      <c r="G109" s="45">
        <v>0</v>
      </c>
      <c r="H109" s="45">
        <v>0</v>
      </c>
      <c r="I109" s="45">
        <f>H109-D109</f>
        <v>0</v>
      </c>
    </row>
    <row r="110" spans="2:9" ht="11.25">
      <c r="B110" s="46" t="s">
        <v>111</v>
      </c>
      <c r="D110" s="45">
        <v>0</v>
      </c>
      <c r="E110" s="45">
        <v>0</v>
      </c>
      <c r="F110" s="45">
        <f>D110+E110</f>
        <v>0</v>
      </c>
      <c r="G110" s="45">
        <v>0</v>
      </c>
      <c r="H110" s="45">
        <v>0</v>
      </c>
      <c r="I110" s="45">
        <f>H110-D110</f>
        <v>0</v>
      </c>
    </row>
    <row r="111" spans="2:9" ht="11.25">
      <c r="B111" s="47" t="s">
        <v>112</v>
      </c>
      <c r="D111" s="49">
        <v>0</v>
      </c>
      <c r="E111" s="49">
        <v>0</v>
      </c>
      <c r="F111" s="49">
        <f>D111+E111</f>
        <v>0</v>
      </c>
      <c r="G111" s="49">
        <v>0</v>
      </c>
      <c r="H111" s="49">
        <v>0</v>
      </c>
      <c r="I111" s="49">
        <f>H111-D111</f>
        <v>0</v>
      </c>
    </row>
    <row r="112" spans="2:9" ht="11.25">
      <c r="B112" s="46" t="s">
        <v>113</v>
      </c>
      <c r="D112" s="45">
        <v>0</v>
      </c>
      <c r="E112" s="45">
        <v>0</v>
      </c>
      <c r="F112" s="45">
        <f>D112+E112</f>
        <v>0</v>
      </c>
      <c r="G112" s="45">
        <v>0</v>
      </c>
      <c r="H112" s="45">
        <v>0</v>
      </c>
      <c r="I112" s="45">
        <f>H112-D112</f>
        <v>0</v>
      </c>
    </row>
    <row r="113" spans="2:9" ht="11.25">
      <c r="B113" s="46" t="s">
        <v>114</v>
      </c>
      <c r="D113" s="45">
        <v>0</v>
      </c>
      <c r="E113" s="45">
        <v>0</v>
      </c>
      <c r="F113" s="45">
        <f>D113+E113</f>
        <v>0</v>
      </c>
      <c r="G113" s="45">
        <v>0</v>
      </c>
      <c r="H113" s="45">
        <v>0</v>
      </c>
      <c r="I113" s="45">
        <f>H113-D113</f>
        <v>0</v>
      </c>
    </row>
    <row r="114" spans="2:9" ht="11.25">
      <c r="B114" s="47" t="s">
        <v>115</v>
      </c>
      <c r="D114" s="49">
        <v>0</v>
      </c>
      <c r="E114" s="49">
        <v>0</v>
      </c>
      <c r="F114" s="49">
        <f>D114+E114</f>
        <v>0</v>
      </c>
      <c r="G114" s="49">
        <v>0</v>
      </c>
      <c r="H114" s="49">
        <v>0</v>
      </c>
      <c r="I114" s="49">
        <f>H114-D114</f>
        <v>0</v>
      </c>
    </row>
    <row r="115" spans="2:9" ht="11.25">
      <c r="B115" s="46" t="s">
        <v>116</v>
      </c>
      <c r="D115" s="45">
        <v>0</v>
      </c>
      <c r="E115" s="45">
        <v>0</v>
      </c>
      <c r="F115" s="45">
        <f>D115+E115</f>
        <v>0</v>
      </c>
      <c r="G115" s="45">
        <v>0</v>
      </c>
      <c r="H115" s="45">
        <v>0</v>
      </c>
      <c r="I115" s="45">
        <f>H115-D115</f>
        <v>0</v>
      </c>
    </row>
    <row r="116" spans="2:9" ht="11.25">
      <c r="B116" s="46" t="s">
        <v>117</v>
      </c>
      <c r="D116" s="45">
        <v>0</v>
      </c>
      <c r="E116" s="45">
        <v>0</v>
      </c>
      <c r="F116" s="45">
        <f>D116+E116</f>
        <v>0</v>
      </c>
      <c r="G116" s="45">
        <v>0</v>
      </c>
      <c r="H116" s="45">
        <v>0</v>
      </c>
      <c r="I116" s="45">
        <f>H116-D116</f>
        <v>0</v>
      </c>
    </row>
    <row r="117" spans="2:9" ht="11.25">
      <c r="B117" s="46" t="s">
        <v>118</v>
      </c>
      <c r="D117" s="45">
        <v>0</v>
      </c>
      <c r="E117" s="45">
        <v>0</v>
      </c>
      <c r="F117" s="45">
        <f>D117+E117</f>
        <v>0</v>
      </c>
      <c r="G117" s="45">
        <v>0</v>
      </c>
      <c r="H117" s="45">
        <v>0</v>
      </c>
      <c r="I117" s="45">
        <f>H117-D117</f>
        <v>0</v>
      </c>
    </row>
    <row r="118" spans="2:9" ht="11.25">
      <c r="B118" s="46" t="s">
        <v>65</v>
      </c>
      <c r="D118" s="45">
        <v>0</v>
      </c>
      <c r="E118" s="45">
        <v>0</v>
      </c>
      <c r="F118" s="45">
        <f>D118+E118</f>
        <v>0</v>
      </c>
      <c r="G118" s="45">
        <v>0</v>
      </c>
      <c r="H118" s="45">
        <v>0</v>
      </c>
      <c r="I118" s="45">
        <f>H118-D118</f>
        <v>0</v>
      </c>
    </row>
    <row r="119" spans="2:9" ht="11.25">
      <c r="B119" s="46" t="s">
        <v>119</v>
      </c>
      <c r="D119" s="45">
        <v>0</v>
      </c>
      <c r="E119" s="45">
        <v>0</v>
      </c>
      <c r="F119" s="45">
        <f>D119+E119</f>
        <v>0</v>
      </c>
      <c r="G119" s="45">
        <v>0</v>
      </c>
      <c r="H119" s="45">
        <v>0</v>
      </c>
      <c r="I119" s="45">
        <f>H119-D119</f>
        <v>0</v>
      </c>
    </row>
    <row r="120" spans="2:9" ht="11.25">
      <c r="B120" s="47" t="s">
        <v>120</v>
      </c>
      <c r="D120" s="49">
        <v>0</v>
      </c>
      <c r="E120" s="49">
        <v>0</v>
      </c>
      <c r="F120" s="49">
        <f>D120+E120</f>
        <v>0</v>
      </c>
      <c r="G120" s="49">
        <v>0</v>
      </c>
      <c r="H120" s="49">
        <v>0</v>
      </c>
      <c r="I120" s="49">
        <f>H120-D120</f>
        <v>0</v>
      </c>
    </row>
    <row r="121" spans="2:9" ht="11.25">
      <c r="B121" s="46" t="s">
        <v>121</v>
      </c>
      <c r="D121" s="45">
        <v>0</v>
      </c>
      <c r="E121" s="45">
        <v>0</v>
      </c>
      <c r="F121" s="45">
        <f>D121+E121</f>
        <v>0</v>
      </c>
      <c r="G121" s="45">
        <v>0</v>
      </c>
      <c r="H121" s="45">
        <v>0</v>
      </c>
      <c r="I121" s="45">
        <f>H121-D121</f>
        <v>0</v>
      </c>
    </row>
    <row r="122" spans="2:9" ht="11.25">
      <c r="B122" s="46" t="s">
        <v>122</v>
      </c>
      <c r="D122" s="45">
        <v>0</v>
      </c>
      <c r="E122" s="45">
        <v>0</v>
      </c>
      <c r="F122" s="45">
        <f>D122+E122</f>
        <v>0</v>
      </c>
      <c r="G122" s="45">
        <v>0</v>
      </c>
      <c r="H122" s="45">
        <v>0</v>
      </c>
      <c r="I122" s="45">
        <f>H122-D122</f>
        <v>0</v>
      </c>
    </row>
    <row r="123" spans="2:9" ht="11.25">
      <c r="B123" s="47" t="s">
        <v>123</v>
      </c>
      <c r="D123" s="49">
        <v>0</v>
      </c>
      <c r="E123" s="49">
        <v>0</v>
      </c>
      <c r="F123" s="49">
        <f>D123+E123</f>
        <v>0</v>
      </c>
      <c r="G123" s="49">
        <v>0</v>
      </c>
      <c r="H123" s="49">
        <v>0</v>
      </c>
      <c r="I123" s="49">
        <f>H123-D123</f>
        <v>0</v>
      </c>
    </row>
    <row r="124" spans="2:9" ht="11.25">
      <c r="B124" s="46" t="s">
        <v>124</v>
      </c>
      <c r="D124" s="45">
        <v>0</v>
      </c>
      <c r="E124" s="45">
        <v>0</v>
      </c>
      <c r="F124" s="45">
        <f>D124+E124</f>
        <v>0</v>
      </c>
      <c r="G124" s="45">
        <v>0</v>
      </c>
      <c r="H124" s="45">
        <v>0</v>
      </c>
      <c r="I124" s="45">
        <f>H124-D124</f>
        <v>0</v>
      </c>
    </row>
    <row r="125" spans="2:9" ht="11.25">
      <c r="B125" s="46" t="s">
        <v>125</v>
      </c>
      <c r="D125" s="45">
        <v>0</v>
      </c>
      <c r="E125" s="45">
        <v>0</v>
      </c>
      <c r="F125" s="45">
        <f>D125+E125</f>
        <v>0</v>
      </c>
      <c r="G125" s="45">
        <v>0</v>
      </c>
      <c r="H125" s="45">
        <v>0</v>
      </c>
      <c r="I125" s="45">
        <f>H125-D125</f>
        <v>0</v>
      </c>
    </row>
    <row r="126" spans="2:9" ht="11.25">
      <c r="B126" s="46" t="s">
        <v>126</v>
      </c>
      <c r="D126" s="45">
        <v>0</v>
      </c>
      <c r="E126" s="45">
        <v>0</v>
      </c>
      <c r="F126" s="45">
        <f>D126+E126</f>
        <v>0</v>
      </c>
      <c r="G126" s="45">
        <v>0</v>
      </c>
      <c r="H126" s="45">
        <v>0</v>
      </c>
      <c r="I126" s="45">
        <f>H126-D126</f>
        <v>0</v>
      </c>
    </row>
    <row r="127" spans="2:9" ht="11.25">
      <c r="B127" s="46" t="s">
        <v>127</v>
      </c>
      <c r="D127" s="45">
        <v>0</v>
      </c>
      <c r="E127" s="45">
        <v>0</v>
      </c>
      <c r="F127" s="45">
        <f>D127+E127</f>
        <v>0</v>
      </c>
      <c r="G127" s="45">
        <v>0</v>
      </c>
      <c r="H127" s="45">
        <v>0</v>
      </c>
      <c r="I127" s="45">
        <f>H127-D127</f>
        <v>0</v>
      </c>
    </row>
    <row r="128" spans="2:9" ht="11.25">
      <c r="B128" s="47" t="s">
        <v>128</v>
      </c>
      <c r="D128" s="49">
        <v>0</v>
      </c>
      <c r="E128" s="49">
        <v>0</v>
      </c>
      <c r="F128" s="49">
        <f>D128+E128</f>
        <v>0</v>
      </c>
      <c r="G128" s="49">
        <v>0</v>
      </c>
      <c r="H128" s="49">
        <v>0</v>
      </c>
      <c r="I128" s="49">
        <f>H128-D128</f>
        <v>0</v>
      </c>
    </row>
    <row r="129" spans="2:9" ht="11.25">
      <c r="B129" s="46" t="s">
        <v>129</v>
      </c>
      <c r="D129" s="45">
        <v>0</v>
      </c>
      <c r="E129" s="45">
        <v>0</v>
      </c>
      <c r="F129" s="45">
        <f>D129+E129</f>
        <v>0</v>
      </c>
      <c r="G129" s="45">
        <v>0</v>
      </c>
      <c r="H129" s="45">
        <v>0</v>
      </c>
      <c r="I129" s="45">
        <f>H129-D129</f>
        <v>0</v>
      </c>
    </row>
    <row r="130" spans="2:9" ht="11.25">
      <c r="B130" s="46" t="s">
        <v>130</v>
      </c>
      <c r="D130" s="45">
        <v>0</v>
      </c>
      <c r="E130" s="45">
        <v>0</v>
      </c>
      <c r="F130" s="45">
        <f>D130+E130</f>
        <v>0</v>
      </c>
      <c r="G130" s="45">
        <v>0</v>
      </c>
      <c r="H130" s="45">
        <v>0</v>
      </c>
      <c r="I130" s="45">
        <f>H130-D130</f>
        <v>0</v>
      </c>
    </row>
    <row r="131" spans="2:9" ht="11.25">
      <c r="B131" s="46" t="s">
        <v>131</v>
      </c>
      <c r="D131" s="45">
        <v>0</v>
      </c>
      <c r="E131" s="45">
        <v>0</v>
      </c>
      <c r="F131" s="45">
        <f>D131+E131</f>
        <v>0</v>
      </c>
      <c r="G131" s="45">
        <v>0</v>
      </c>
      <c r="H131" s="45">
        <v>0</v>
      </c>
      <c r="I131" s="45">
        <f>H131-D131</f>
        <v>0</v>
      </c>
    </row>
    <row r="132" spans="2:9" ht="11.25">
      <c r="B132" s="46" t="s">
        <v>132</v>
      </c>
      <c r="D132" s="45">
        <v>0</v>
      </c>
      <c r="E132" s="45">
        <v>0</v>
      </c>
      <c r="F132" s="45">
        <f>D132+E132</f>
        <v>0</v>
      </c>
      <c r="G132" s="45">
        <v>0</v>
      </c>
      <c r="H132" s="45">
        <v>0</v>
      </c>
      <c r="I132" s="45">
        <f>H132-D132</f>
        <v>0</v>
      </c>
    </row>
    <row r="133" spans="2:9" ht="11.25">
      <c r="B133" s="46" t="s">
        <v>133</v>
      </c>
      <c r="D133" s="45">
        <v>0</v>
      </c>
      <c r="E133" s="45">
        <v>0</v>
      </c>
      <c r="F133" s="45">
        <f>D133+E133</f>
        <v>0</v>
      </c>
      <c r="G133" s="45">
        <v>0</v>
      </c>
      <c r="H133" s="45">
        <v>0</v>
      </c>
      <c r="I133" s="45">
        <f>H133-D133</f>
        <v>0</v>
      </c>
    </row>
    <row r="134" spans="2:9" ht="11.25">
      <c r="B134" s="46" t="s">
        <v>134</v>
      </c>
      <c r="D134" s="45">
        <v>0</v>
      </c>
      <c r="E134" s="45">
        <v>0</v>
      </c>
      <c r="F134" s="45">
        <f>D134+E134</f>
        <v>0</v>
      </c>
      <c r="G134" s="45">
        <v>0</v>
      </c>
      <c r="H134" s="45">
        <v>0</v>
      </c>
      <c r="I134" s="45">
        <f>H134-D134</f>
        <v>0</v>
      </c>
    </row>
    <row r="135" spans="2:9" ht="11.25">
      <c r="B135" s="46" t="s">
        <v>135</v>
      </c>
      <c r="D135" s="45">
        <v>0</v>
      </c>
      <c r="E135" s="45">
        <v>0</v>
      </c>
      <c r="F135" s="45">
        <f>D135+E135</f>
        <v>0</v>
      </c>
      <c r="G135" s="45">
        <v>0</v>
      </c>
      <c r="H135" s="45">
        <v>0</v>
      </c>
      <c r="I135" s="45">
        <f>H135-D135</f>
        <v>0</v>
      </c>
    </row>
    <row r="136" spans="2:9" ht="11.25">
      <c r="B136" s="46" t="s">
        <v>136</v>
      </c>
      <c r="D136" s="45">
        <v>0</v>
      </c>
      <c r="E136" s="45">
        <v>0</v>
      </c>
      <c r="F136" s="45">
        <f>D136+E136</f>
        <v>0</v>
      </c>
      <c r="G136" s="45">
        <v>0</v>
      </c>
      <c r="H136" s="45">
        <v>0</v>
      </c>
      <c r="I136" s="45">
        <f>H136-D136</f>
        <v>0</v>
      </c>
    </row>
    <row r="137" spans="2:9" ht="11.25">
      <c r="B137" s="46" t="s">
        <v>137</v>
      </c>
      <c r="D137" s="45">
        <v>0</v>
      </c>
      <c r="E137" s="45">
        <v>0</v>
      </c>
      <c r="F137" s="45">
        <f>D137+E137</f>
        <v>0</v>
      </c>
      <c r="G137" s="45">
        <v>0</v>
      </c>
      <c r="H137" s="45">
        <v>0</v>
      </c>
      <c r="I137" s="45">
        <f>H137-D137</f>
        <v>0</v>
      </c>
    </row>
    <row r="138" spans="2:9" ht="11.25">
      <c r="B138" s="47" t="s">
        <v>138</v>
      </c>
      <c r="D138" s="49">
        <v>0</v>
      </c>
      <c r="E138" s="49">
        <v>0</v>
      </c>
      <c r="F138" s="49">
        <f>D138+E138</f>
        <v>0</v>
      </c>
      <c r="G138" s="49">
        <v>0</v>
      </c>
      <c r="H138" s="49">
        <v>0</v>
      </c>
      <c r="I138" s="49">
        <f>H138-D138</f>
        <v>0</v>
      </c>
    </row>
    <row r="139" spans="2:9" ht="11.25">
      <c r="B139" s="46" t="s">
        <v>139</v>
      </c>
      <c r="D139" s="45">
        <v>0</v>
      </c>
      <c r="E139" s="45">
        <v>0</v>
      </c>
      <c r="F139" s="45">
        <f>D139+E139</f>
        <v>0</v>
      </c>
      <c r="G139" s="45">
        <v>0</v>
      </c>
      <c r="H139" s="45">
        <v>0</v>
      </c>
      <c r="I139" s="45">
        <f>H139-D139</f>
        <v>0</v>
      </c>
    </row>
    <row r="140" spans="2:9" ht="11.25">
      <c r="B140" s="46" t="s">
        <v>140</v>
      </c>
      <c r="D140" s="45">
        <v>0</v>
      </c>
      <c r="E140" s="45">
        <v>0</v>
      </c>
      <c r="F140" s="45">
        <f>D140+E140</f>
        <v>0</v>
      </c>
      <c r="G140" s="45">
        <v>0</v>
      </c>
      <c r="H140" s="45">
        <v>0</v>
      </c>
      <c r="I140" s="45">
        <f>H140-D140</f>
        <v>0</v>
      </c>
    </row>
    <row r="141" spans="2:9" ht="11.25">
      <c r="B141" s="46" t="s">
        <v>141</v>
      </c>
      <c r="D141" s="45">
        <v>0</v>
      </c>
      <c r="E141" s="45">
        <v>0</v>
      </c>
      <c r="F141" s="45">
        <f>D141+E141</f>
        <v>0</v>
      </c>
      <c r="G141" s="45">
        <v>0</v>
      </c>
      <c r="H141" s="45">
        <v>0</v>
      </c>
      <c r="I141" s="45">
        <f>H141-D141</f>
        <v>0</v>
      </c>
    </row>
    <row r="142" spans="2:9" ht="11.25">
      <c r="B142" s="46" t="s">
        <v>142</v>
      </c>
      <c r="D142" s="45">
        <v>0</v>
      </c>
      <c r="E142" s="45">
        <v>0</v>
      </c>
      <c r="F142" s="45">
        <f>D142+E142</f>
        <v>0</v>
      </c>
      <c r="G142" s="45">
        <v>0</v>
      </c>
      <c r="H142" s="45">
        <v>0</v>
      </c>
      <c r="I142" s="45">
        <f>H142-D142</f>
        <v>0</v>
      </c>
    </row>
    <row r="143" spans="2:9" ht="11.25">
      <c r="B143" s="46" t="s">
        <v>143</v>
      </c>
      <c r="D143" s="45">
        <v>0</v>
      </c>
      <c r="E143" s="45">
        <v>0</v>
      </c>
      <c r="F143" s="45">
        <f>D143+E143</f>
        <v>0</v>
      </c>
      <c r="G143" s="45">
        <v>0</v>
      </c>
      <c r="H143" s="45">
        <v>0</v>
      </c>
      <c r="I143" s="45">
        <f>H143-D143</f>
        <v>0</v>
      </c>
    </row>
    <row r="144" spans="2:9" ht="11.25">
      <c r="B144" s="47" t="s">
        <v>144</v>
      </c>
      <c r="D144" s="49">
        <v>0</v>
      </c>
      <c r="E144" s="49">
        <v>0</v>
      </c>
      <c r="F144" s="49">
        <f>D144+E144</f>
        <v>0</v>
      </c>
      <c r="G144" s="49">
        <v>0</v>
      </c>
      <c r="H144" s="49">
        <v>0</v>
      </c>
      <c r="I144" s="49">
        <f>H144-D144</f>
        <v>0</v>
      </c>
    </row>
    <row r="145" spans="2:9" ht="11.25">
      <c r="B145" s="46" t="s">
        <v>145</v>
      </c>
      <c r="D145" s="45">
        <v>0</v>
      </c>
      <c r="E145" s="45">
        <v>0</v>
      </c>
      <c r="F145" s="45">
        <f>D145+E145</f>
        <v>0</v>
      </c>
      <c r="G145" s="45">
        <v>0</v>
      </c>
      <c r="H145" s="45">
        <v>0</v>
      </c>
      <c r="I145" s="45">
        <f>H145-D145</f>
        <v>0</v>
      </c>
    </row>
    <row r="146" spans="2:9" ht="11.25">
      <c r="B146" s="46" t="s">
        <v>146</v>
      </c>
      <c r="D146" s="45">
        <v>0</v>
      </c>
      <c r="E146" s="45">
        <v>0</v>
      </c>
      <c r="F146" s="45">
        <f>D146+E146</f>
        <v>0</v>
      </c>
      <c r="G146" s="45">
        <v>0</v>
      </c>
      <c r="H146" s="45">
        <v>0</v>
      </c>
      <c r="I146" s="45">
        <f>H146-D146</f>
        <v>0</v>
      </c>
    </row>
    <row r="147" spans="2:9" ht="11.25">
      <c r="B147" s="46" t="s">
        <v>101</v>
      </c>
      <c r="D147" s="45">
        <v>0</v>
      </c>
      <c r="E147" s="45">
        <v>0</v>
      </c>
      <c r="F147" s="45">
        <f>D147+E147</f>
        <v>0</v>
      </c>
      <c r="G147" s="45">
        <v>0</v>
      </c>
      <c r="H147" s="45">
        <v>0</v>
      </c>
      <c r="I147" s="45">
        <f>H147-D147</f>
        <v>0</v>
      </c>
    </row>
    <row r="148" spans="2:9" ht="11.25">
      <c r="B148" s="46" t="s">
        <v>147</v>
      </c>
      <c r="D148" s="45">
        <v>0</v>
      </c>
      <c r="E148" s="45">
        <v>0</v>
      </c>
      <c r="F148" s="45">
        <f>D148+E148</f>
        <v>0</v>
      </c>
      <c r="G148" s="45">
        <v>0</v>
      </c>
      <c r="H148" s="45">
        <v>0</v>
      </c>
      <c r="I148" s="45">
        <f>H148-D148</f>
        <v>0</v>
      </c>
    </row>
    <row r="149" spans="2:9" ht="11.25">
      <c r="B149" s="47" t="s">
        <v>148</v>
      </c>
      <c r="D149" s="49">
        <v>0</v>
      </c>
      <c r="E149" s="49">
        <v>0</v>
      </c>
      <c r="F149" s="49">
        <f>D149+E149</f>
        <v>0</v>
      </c>
      <c r="G149" s="49">
        <v>0</v>
      </c>
      <c r="H149" s="49">
        <v>0</v>
      </c>
      <c r="I149" s="49">
        <f>H149-D149</f>
        <v>0</v>
      </c>
    </row>
    <row r="150" spans="2:9" ht="11.25">
      <c r="B150" s="46" t="s">
        <v>149</v>
      </c>
      <c r="D150" s="45">
        <v>0</v>
      </c>
      <c r="E150" s="45">
        <v>0</v>
      </c>
      <c r="F150" s="45">
        <f>D150+E150</f>
        <v>0</v>
      </c>
      <c r="G150" s="45">
        <v>0</v>
      </c>
      <c r="H150" s="45">
        <v>0</v>
      </c>
      <c r="I150" s="45">
        <f>H150-D150</f>
        <v>0</v>
      </c>
    </row>
    <row r="151" spans="2:9" ht="11.25">
      <c r="B151" s="46" t="s">
        <v>150</v>
      </c>
      <c r="D151" s="45">
        <v>0</v>
      </c>
      <c r="E151" s="45">
        <v>0</v>
      </c>
      <c r="F151" s="45">
        <f>D151+E151</f>
        <v>0</v>
      </c>
      <c r="G151" s="45">
        <v>0</v>
      </c>
      <c r="H151" s="45">
        <v>0</v>
      </c>
      <c r="I151" s="45">
        <f>H151-D151</f>
        <v>0</v>
      </c>
    </row>
    <row r="152" spans="2:9" ht="11.25">
      <c r="B152" s="46" t="s">
        <v>151</v>
      </c>
      <c r="D152" s="45">
        <v>0</v>
      </c>
      <c r="E152" s="45">
        <v>0</v>
      </c>
      <c r="F152" s="45">
        <f>D152+E152</f>
        <v>0</v>
      </c>
      <c r="G152" s="45">
        <v>0</v>
      </c>
      <c r="H152" s="45">
        <v>0</v>
      </c>
      <c r="I152" s="45">
        <f>H152-D152</f>
        <v>0</v>
      </c>
    </row>
    <row r="153" spans="2:7" ht="11.25">
      <c r="B153" s="7"/>
      <c r="D153" s="10"/>
      <c r="E153" s="11"/>
      <c r="F153" s="11"/>
      <c r="G153" s="11"/>
    </row>
    <row r="154" spans="3:9" ht="11.25">
      <c r="C154" s="48" t="s">
        <v>152</v>
      </c>
      <c r="D154" s="50">
        <f>0+D12+D105+D111+D114+D120+D123+D128+D138+D144+D149</f>
        <v>0</v>
      </c>
      <c r="E154" s="50">
        <f>0+E12+E105+E111+E114+E120+E123+E128+E138+E144+E149</f>
        <v>0</v>
      </c>
      <c r="F154" s="50">
        <f>0+F12+F105+F111+F114+F120+F123+F128+F138+F144+F149</f>
        <v>0</v>
      </c>
      <c r="G154" s="50">
        <f>0+G12+G105+G111+G114+G120+G123+G128+G138+G144+G149</f>
        <v>0</v>
      </c>
      <c r="H154" s="50">
        <f>0+H12+H105+H111+H114+H120+H123+H128+H138+H144+H149</f>
        <v>0</v>
      </c>
      <c r="I154" s="54">
        <f>0+I12+I105+I111+I114+I120+I123+I128+I138+I144+I149</f>
        <v>0</v>
      </c>
    </row>
    <row r="155" spans="7:9" ht="11.25">
      <c r="G155" s="59" t="s">
        <v>153</v>
      </c>
      <c r="H155" s="60"/>
      <c r="I155" s="56">
        <f>IF(I154&gt;0,I154,0)</f>
        <v>0</v>
      </c>
    </row>
    <row r="156" spans="2:6" ht="11.25">
      <c r="B156" s="7"/>
      <c r="D156" s="10"/>
      <c r="E156" s="11"/>
      <c r="F156" s="11"/>
    </row>
    <row r="157" spans="2:6" ht="11.25">
      <c r="B157" s="7"/>
      <c r="D157" s="10"/>
      <c r="E157" s="11"/>
      <c r="F157" s="11"/>
    </row>
    <row r="158" spans="2:4" ht="11.25">
      <c r="B158" s="8"/>
      <c r="D158" s="13"/>
    </row>
    <row r="159" spans="2:4" ht="11.25">
      <c r="B159" s="8"/>
      <c r="D159" s="13"/>
    </row>
    <row r="160" spans="2:4" ht="11.25">
      <c r="B160" s="8"/>
      <c r="D160" s="13"/>
    </row>
    <row r="161" spans="2:4" ht="11.25">
      <c r="B161" s="8"/>
      <c r="D161" s="13"/>
    </row>
    <row r="162" spans="2:4" ht="11.25">
      <c r="B162" s="8"/>
      <c r="D162" s="13"/>
    </row>
    <row r="163" spans="2:9" ht="11.25">
      <c r="B163" s="63" t="s">
        <v>154</v>
      </c>
      <c r="C163" s="65"/>
      <c r="D163" s="72" t="s">
        <v>7</v>
      </c>
      <c r="E163" s="73"/>
      <c r="F163" s="73"/>
      <c r="G163" s="73"/>
      <c r="H163" s="74"/>
      <c r="I163" s="76" t="s">
        <v>6</v>
      </c>
    </row>
    <row r="164" spans="4:9" ht="11.25">
      <c r="D164" s="76" t="s">
        <v>1</v>
      </c>
      <c r="E164" s="76" t="s">
        <v>2</v>
      </c>
      <c r="F164" s="76" t="s">
        <v>3</v>
      </c>
      <c r="G164" s="76" t="s">
        <v>4</v>
      </c>
      <c r="H164" s="76" t="s">
        <v>5</v>
      </c>
      <c r="I164" s="79"/>
    </row>
    <row r="165" spans="2:9" ht="11.25">
      <c r="B165" s="67"/>
      <c r="C165" s="68"/>
      <c r="D165" s="78"/>
      <c r="E165" s="78"/>
      <c r="F165" s="78"/>
      <c r="G165" s="78"/>
      <c r="H165" s="80"/>
      <c r="I165" s="80"/>
    </row>
    <row r="166" ht="11.25">
      <c r="B166" s="83" t="s">
        <v>284</v>
      </c>
    </row>
    <row r="167" spans="2:9" ht="11.25">
      <c r="B167" s="83" t="s">
        <v>155</v>
      </c>
      <c r="D167" s="85">
        <v>97544688.06</v>
      </c>
      <c r="E167" s="85">
        <v>29938635.27</v>
      </c>
      <c r="F167" s="85">
        <f>D167+E167</f>
        <v>0</v>
      </c>
      <c r="G167" s="85">
        <v>98006340.46</v>
      </c>
      <c r="H167" s="85">
        <v>98006340.46</v>
      </c>
      <c r="I167" s="85">
        <f>H167-D167</f>
        <v>0</v>
      </c>
    </row>
    <row r="168" spans="2:9" ht="11.25">
      <c r="B168" s="83" t="s">
        <v>156</v>
      </c>
      <c r="D168" s="85">
        <v>2492250.53</v>
      </c>
      <c r="E168" s="85">
        <v>516098.22</v>
      </c>
      <c r="F168" s="85">
        <f>D168+E168</f>
        <v>0</v>
      </c>
      <c r="G168" s="85">
        <v>2534221.96</v>
      </c>
      <c r="H168" s="85">
        <v>2534221.96</v>
      </c>
      <c r="I168" s="85">
        <f>H168-D168</f>
        <v>0</v>
      </c>
    </row>
    <row r="169" spans="2:9" ht="11.25">
      <c r="B169" s="83" t="s">
        <v>157</v>
      </c>
      <c r="D169" s="85">
        <v>0</v>
      </c>
      <c r="E169" s="85">
        <v>13909.2</v>
      </c>
      <c r="F169" s="85">
        <f>D169+E169</f>
        <v>0</v>
      </c>
      <c r="G169" s="85">
        <v>7399.62</v>
      </c>
      <c r="H169" s="85">
        <v>7399.62</v>
      </c>
      <c r="I169" s="85">
        <f>H169-D169</f>
        <v>0</v>
      </c>
    </row>
    <row r="170" spans="2:9" ht="11.25">
      <c r="B170" s="82" t="s">
        <v>158</v>
      </c>
      <c r="D170" s="81">
        <v>0</v>
      </c>
      <c r="E170" s="81">
        <v>1263.91</v>
      </c>
      <c r="F170" s="81">
        <f>D170+E170</f>
        <v>0</v>
      </c>
      <c r="G170" s="81">
        <v>0</v>
      </c>
      <c r="H170" s="81">
        <v>0</v>
      </c>
      <c r="I170" s="81">
        <f>H170-D170</f>
        <v>0</v>
      </c>
    </row>
    <row r="171" spans="2:9" ht="11.25">
      <c r="B171" s="82" t="s">
        <v>159</v>
      </c>
      <c r="D171" s="81">
        <v>0</v>
      </c>
      <c r="E171" s="81">
        <v>434.78</v>
      </c>
      <c r="F171" s="81">
        <f>D171+E171</f>
        <v>0</v>
      </c>
      <c r="G171" s="81">
        <v>434.78</v>
      </c>
      <c r="H171" s="81">
        <v>434.78</v>
      </c>
      <c r="I171" s="81">
        <f>H171-D171</f>
        <v>0</v>
      </c>
    </row>
    <row r="172" spans="2:9" ht="11.25">
      <c r="B172" s="82" t="s">
        <v>160</v>
      </c>
      <c r="D172" s="81">
        <v>0</v>
      </c>
      <c r="E172" s="81">
        <v>574.95</v>
      </c>
      <c r="F172" s="81">
        <f>D172+E172</f>
        <v>0</v>
      </c>
      <c r="G172" s="81">
        <v>574.95</v>
      </c>
      <c r="H172" s="81">
        <v>574.95</v>
      </c>
      <c r="I172" s="81">
        <f>H172-D172</f>
        <v>0</v>
      </c>
    </row>
    <row r="173" spans="2:9" ht="11.25">
      <c r="B173" s="82" t="s">
        <v>161</v>
      </c>
      <c r="D173" s="81">
        <v>0</v>
      </c>
      <c r="E173" s="81">
        <v>160.14</v>
      </c>
      <c r="F173" s="81">
        <f>D173+E173</f>
        <v>0</v>
      </c>
      <c r="G173" s="81">
        <v>0</v>
      </c>
      <c r="H173" s="81">
        <v>0</v>
      </c>
      <c r="I173" s="81">
        <f>H173-D173</f>
        <v>0</v>
      </c>
    </row>
    <row r="174" spans="2:9" ht="11.25">
      <c r="B174" s="82" t="s">
        <v>162</v>
      </c>
      <c r="D174" s="81">
        <v>0</v>
      </c>
      <c r="E174" s="81">
        <v>11153.94</v>
      </c>
      <c r="F174" s="81">
        <f>D174+E174</f>
        <v>0</v>
      </c>
      <c r="G174" s="81">
        <v>6068.41</v>
      </c>
      <c r="H174" s="81">
        <v>6068.41</v>
      </c>
      <c r="I174" s="81">
        <f>H174-D174</f>
        <v>0</v>
      </c>
    </row>
    <row r="175" spans="2:9" ht="11.25">
      <c r="B175" s="82" t="s">
        <v>163</v>
      </c>
      <c r="D175" s="81">
        <v>0</v>
      </c>
      <c r="E175" s="81">
        <v>321.48</v>
      </c>
      <c r="F175" s="81">
        <f>D175+E175</f>
        <v>0</v>
      </c>
      <c r="G175" s="81">
        <v>321.48</v>
      </c>
      <c r="H175" s="81">
        <v>321.48</v>
      </c>
      <c r="I175" s="81">
        <f>H175-D175</f>
        <v>0</v>
      </c>
    </row>
    <row r="176" spans="2:9" ht="11.25">
      <c r="B176" s="83" t="s">
        <v>164</v>
      </c>
      <c r="D176" s="85">
        <v>286301</v>
      </c>
      <c r="E176" s="85">
        <v>97961.73</v>
      </c>
      <c r="F176" s="85">
        <f>D176+E176</f>
        <v>0</v>
      </c>
      <c r="G176" s="85">
        <v>363864.68</v>
      </c>
      <c r="H176" s="85">
        <v>363864.68</v>
      </c>
      <c r="I176" s="85">
        <f>H176-D176</f>
        <v>0</v>
      </c>
    </row>
    <row r="177" spans="2:9" ht="11.25">
      <c r="B177" s="82" t="s">
        <v>165</v>
      </c>
      <c r="D177" s="81">
        <v>46095.11</v>
      </c>
      <c r="E177" s="81">
        <v>-9788.98</v>
      </c>
      <c r="F177" s="81">
        <f>D177+E177</f>
        <v>0</v>
      </c>
      <c r="G177" s="81">
        <v>34088.51</v>
      </c>
      <c r="H177" s="81">
        <v>34088.51</v>
      </c>
      <c r="I177" s="81">
        <f>H177-D177</f>
        <v>0</v>
      </c>
    </row>
    <row r="178" spans="2:9" ht="11.25">
      <c r="B178" s="82" t="s">
        <v>166</v>
      </c>
      <c r="D178" s="81">
        <v>105591.4</v>
      </c>
      <c r="E178" s="81">
        <v>12094.98</v>
      </c>
      <c r="F178" s="81">
        <f>D178+E178</f>
        <v>0</v>
      </c>
      <c r="G178" s="81">
        <v>113016.27</v>
      </c>
      <c r="H178" s="81">
        <v>113016.27</v>
      </c>
      <c r="I178" s="81">
        <f>H178-D178</f>
        <v>0</v>
      </c>
    </row>
    <row r="179" spans="2:9" ht="11.25">
      <c r="B179" s="82" t="s">
        <v>167</v>
      </c>
      <c r="D179" s="81">
        <v>94405.31</v>
      </c>
      <c r="E179" s="81">
        <v>-16120.37</v>
      </c>
      <c r="F179" s="81">
        <f>D179+E179</f>
        <v>0</v>
      </c>
      <c r="G179" s="81">
        <v>75703.68</v>
      </c>
      <c r="H179" s="81">
        <v>75703.68</v>
      </c>
      <c r="I179" s="81">
        <f>H179-D179</f>
        <v>0</v>
      </c>
    </row>
    <row r="180" spans="2:9" ht="11.25">
      <c r="B180" s="82" t="s">
        <v>168</v>
      </c>
      <c r="D180" s="81">
        <v>0</v>
      </c>
      <c r="E180" s="81">
        <v>72664.88</v>
      </c>
      <c r="F180" s="81">
        <f>D180+E180</f>
        <v>0</v>
      </c>
      <c r="G180" s="81">
        <v>72068.53</v>
      </c>
      <c r="H180" s="81">
        <v>72068.53</v>
      </c>
      <c r="I180" s="81">
        <f>H180-D180</f>
        <v>0</v>
      </c>
    </row>
    <row r="181" spans="2:9" ht="11.25">
      <c r="B181" s="82" t="s">
        <v>169</v>
      </c>
      <c r="D181" s="81">
        <v>40209.18</v>
      </c>
      <c r="E181" s="81">
        <v>39111.22</v>
      </c>
      <c r="F181" s="81">
        <f>D181+E181</f>
        <v>0</v>
      </c>
      <c r="G181" s="81">
        <v>68987.69</v>
      </c>
      <c r="H181" s="81">
        <v>68987.69</v>
      </c>
      <c r="I181" s="81">
        <f>H181-D181</f>
        <v>0</v>
      </c>
    </row>
    <row r="182" spans="2:9" ht="11.25">
      <c r="B182" s="82" t="s">
        <v>170</v>
      </c>
      <c r="D182" s="81">
        <v>0</v>
      </c>
      <c r="E182" s="81">
        <v>0</v>
      </c>
      <c r="F182" s="81">
        <f>D182+E182</f>
        <v>0</v>
      </c>
      <c r="G182" s="81">
        <v>0</v>
      </c>
      <c r="H182" s="81">
        <v>0</v>
      </c>
      <c r="I182" s="81">
        <f>H182-D182</f>
        <v>0</v>
      </c>
    </row>
    <row r="183" spans="2:9" ht="11.25">
      <c r="B183" s="82" t="s">
        <v>171</v>
      </c>
      <c r="D183" s="81">
        <v>0</v>
      </c>
      <c r="E183" s="81">
        <v>0</v>
      </c>
      <c r="F183" s="81">
        <f>D183+E183</f>
        <v>0</v>
      </c>
      <c r="G183" s="81">
        <v>0</v>
      </c>
      <c r="H183" s="81">
        <v>0</v>
      </c>
      <c r="I183" s="81">
        <f>H183-D183</f>
        <v>0</v>
      </c>
    </row>
    <row r="184" spans="2:9" ht="11.25">
      <c r="B184" s="82" t="s">
        <v>172</v>
      </c>
      <c r="D184" s="81">
        <v>0</v>
      </c>
      <c r="E184" s="81">
        <v>0</v>
      </c>
      <c r="F184" s="81">
        <f>D184+E184</f>
        <v>0</v>
      </c>
      <c r="G184" s="81">
        <v>0</v>
      </c>
      <c r="H184" s="81">
        <v>0</v>
      </c>
      <c r="I184" s="81">
        <f>H184-D184</f>
        <v>0</v>
      </c>
    </row>
    <row r="185" spans="2:9" ht="11.25">
      <c r="B185" s="82" t="s">
        <v>173</v>
      </c>
      <c r="D185" s="81">
        <v>0</v>
      </c>
      <c r="E185" s="81">
        <v>0</v>
      </c>
      <c r="F185" s="81">
        <f>D185+E185</f>
        <v>0</v>
      </c>
      <c r="G185" s="81">
        <v>0</v>
      </c>
      <c r="H185" s="81">
        <v>0</v>
      </c>
      <c r="I185" s="81">
        <f>H185-D185</f>
        <v>0</v>
      </c>
    </row>
    <row r="186" spans="2:9" ht="11.25">
      <c r="B186" s="83" t="s">
        <v>174</v>
      </c>
      <c r="D186" s="85">
        <v>108621.87</v>
      </c>
      <c r="E186" s="85">
        <v>544940.25</v>
      </c>
      <c r="F186" s="85">
        <f>D186+E186</f>
        <v>0</v>
      </c>
      <c r="G186" s="85">
        <v>562375.39</v>
      </c>
      <c r="H186" s="85">
        <v>562375.39</v>
      </c>
      <c r="I186" s="85">
        <f>H186-D186</f>
        <v>0</v>
      </c>
    </row>
    <row r="187" spans="2:9" ht="11.25">
      <c r="B187" s="82" t="s">
        <v>175</v>
      </c>
      <c r="D187" s="81">
        <v>29530.48</v>
      </c>
      <c r="E187" s="81">
        <v>230657.21</v>
      </c>
      <c r="F187" s="81">
        <f>D187+E187</f>
        <v>0</v>
      </c>
      <c r="G187" s="81">
        <v>223701.43</v>
      </c>
      <c r="H187" s="81">
        <v>223701.43</v>
      </c>
      <c r="I187" s="81">
        <f>H187-D187</f>
        <v>0</v>
      </c>
    </row>
    <row r="188" spans="2:9" ht="11.25">
      <c r="B188" s="82" t="s">
        <v>176</v>
      </c>
      <c r="D188" s="81">
        <v>79091.39</v>
      </c>
      <c r="E188" s="81">
        <v>314283.04</v>
      </c>
      <c r="F188" s="81">
        <f>D188+E188</f>
        <v>0</v>
      </c>
      <c r="G188" s="81">
        <v>338673.96</v>
      </c>
      <c r="H188" s="81">
        <v>338673.96</v>
      </c>
      <c r="I188" s="81">
        <f>H188-D188</f>
        <v>0</v>
      </c>
    </row>
    <row r="189" spans="2:9" ht="11.25">
      <c r="B189" s="83" t="s">
        <v>177</v>
      </c>
      <c r="D189" s="85">
        <v>2097327.66</v>
      </c>
      <c r="E189" s="85">
        <v>-140712.96</v>
      </c>
      <c r="F189" s="85">
        <f>D189+E189</f>
        <v>0</v>
      </c>
      <c r="G189" s="85">
        <v>1600582.27</v>
      </c>
      <c r="H189" s="85">
        <v>1600582.27</v>
      </c>
      <c r="I189" s="85">
        <f>H189-D189</f>
        <v>0</v>
      </c>
    </row>
    <row r="190" spans="2:9" ht="11.25">
      <c r="B190" s="82" t="s">
        <v>178</v>
      </c>
      <c r="D190" s="81">
        <v>116641.1</v>
      </c>
      <c r="E190" s="81">
        <v>124028.14</v>
      </c>
      <c r="F190" s="81">
        <f>D190+E190</f>
        <v>0</v>
      </c>
      <c r="G190" s="81">
        <v>223208</v>
      </c>
      <c r="H190" s="81">
        <v>223208</v>
      </c>
      <c r="I190" s="81">
        <f>H190-D190</f>
        <v>0</v>
      </c>
    </row>
    <row r="191" spans="2:9" ht="11.25">
      <c r="B191" s="82" t="s">
        <v>179</v>
      </c>
      <c r="D191" s="81">
        <v>1857936</v>
      </c>
      <c r="E191" s="81">
        <v>-261823.1</v>
      </c>
      <c r="F191" s="81">
        <f>D191+E191</f>
        <v>0</v>
      </c>
      <c r="G191" s="81">
        <v>1270424.3</v>
      </c>
      <c r="H191" s="81">
        <v>1270424.3</v>
      </c>
      <c r="I191" s="81">
        <f>H191-D191</f>
        <v>0</v>
      </c>
    </row>
    <row r="192" spans="2:9" ht="11.25">
      <c r="B192" s="82" t="s">
        <v>180</v>
      </c>
      <c r="D192" s="81">
        <v>122750.56</v>
      </c>
      <c r="E192" s="81">
        <v>-2918</v>
      </c>
      <c r="F192" s="81">
        <f>D192+E192</f>
        <v>0</v>
      </c>
      <c r="G192" s="81">
        <v>106949.97</v>
      </c>
      <c r="H192" s="81">
        <v>106949.97</v>
      </c>
      <c r="I192" s="81">
        <f>H192-D192</f>
        <v>0</v>
      </c>
    </row>
    <row r="193" spans="2:9" ht="11.25">
      <c r="B193" s="82" t="s">
        <v>181</v>
      </c>
      <c r="D193" s="81">
        <v>0</v>
      </c>
      <c r="E193" s="81">
        <v>0</v>
      </c>
      <c r="F193" s="81">
        <f>D193+E193</f>
        <v>0</v>
      </c>
      <c r="G193" s="81">
        <v>0</v>
      </c>
      <c r="H193" s="81">
        <v>0</v>
      </c>
      <c r="I193" s="81">
        <f>H193-D193</f>
        <v>0</v>
      </c>
    </row>
    <row r="194" spans="2:9" ht="11.25">
      <c r="B194" s="82" t="s">
        <v>182</v>
      </c>
      <c r="D194" s="81">
        <v>0</v>
      </c>
      <c r="E194" s="81">
        <v>0</v>
      </c>
      <c r="F194" s="81">
        <f>D194+E194</f>
        <v>0</v>
      </c>
      <c r="G194" s="81">
        <v>0</v>
      </c>
      <c r="H194" s="81">
        <v>0</v>
      </c>
      <c r="I194" s="81">
        <f>H194-D194</f>
        <v>0</v>
      </c>
    </row>
    <row r="195" spans="2:9" ht="11.25">
      <c r="B195" s="83" t="s">
        <v>183</v>
      </c>
      <c r="D195" s="85">
        <v>8041830.96</v>
      </c>
      <c r="E195" s="85">
        <v>-569154.29</v>
      </c>
      <c r="F195" s="85">
        <f>D195+E195</f>
        <v>0</v>
      </c>
      <c r="G195" s="85">
        <v>6042718.66</v>
      </c>
      <c r="H195" s="85">
        <v>6042718.66</v>
      </c>
      <c r="I195" s="85">
        <f>H195-D195</f>
        <v>0</v>
      </c>
    </row>
    <row r="196" spans="2:9" ht="11.25">
      <c r="B196" s="83" t="s">
        <v>184</v>
      </c>
      <c r="D196" s="85">
        <v>973810.37</v>
      </c>
      <c r="E196" s="85">
        <v>446456.19</v>
      </c>
      <c r="F196" s="85">
        <f>D196+E196</f>
        <v>0</v>
      </c>
      <c r="G196" s="85">
        <v>1189462.86</v>
      </c>
      <c r="H196" s="85">
        <v>1189462.86</v>
      </c>
      <c r="I196" s="85">
        <f>H196-D196</f>
        <v>0</v>
      </c>
    </row>
    <row r="197" spans="2:9" ht="11.25">
      <c r="B197" s="82" t="s">
        <v>185</v>
      </c>
      <c r="D197" s="81">
        <v>154307.44</v>
      </c>
      <c r="E197" s="81">
        <v>183953.44</v>
      </c>
      <c r="F197" s="81">
        <f>D197+E197</f>
        <v>0</v>
      </c>
      <c r="G197" s="81">
        <v>236086.94</v>
      </c>
      <c r="H197" s="81">
        <v>236086.94</v>
      </c>
      <c r="I197" s="81">
        <f>H197-D197</f>
        <v>0</v>
      </c>
    </row>
    <row r="198" spans="2:9" ht="11.25">
      <c r="B198" s="82" t="s">
        <v>186</v>
      </c>
      <c r="D198" s="81">
        <v>40420</v>
      </c>
      <c r="E198" s="81">
        <v>21761.84</v>
      </c>
      <c r="F198" s="81">
        <f>D198+E198</f>
        <v>0</v>
      </c>
      <c r="G198" s="81">
        <v>58555.18</v>
      </c>
      <c r="H198" s="81">
        <v>58555.18</v>
      </c>
      <c r="I198" s="81">
        <f>H198-D198</f>
        <v>0</v>
      </c>
    </row>
    <row r="199" spans="2:9" ht="11.25">
      <c r="B199" s="82" t="s">
        <v>187</v>
      </c>
      <c r="D199" s="81">
        <v>54421.53</v>
      </c>
      <c r="E199" s="81">
        <v>97956.35</v>
      </c>
      <c r="F199" s="81">
        <f>D199+E199</f>
        <v>0</v>
      </c>
      <c r="G199" s="81">
        <v>114570.25</v>
      </c>
      <c r="H199" s="81">
        <v>114570.25</v>
      </c>
      <c r="I199" s="81">
        <f>H199-D199</f>
        <v>0</v>
      </c>
    </row>
    <row r="200" spans="2:9" ht="11.25">
      <c r="B200" s="82" t="s">
        <v>188</v>
      </c>
      <c r="D200" s="81">
        <v>641229.83</v>
      </c>
      <c r="E200" s="81">
        <v>81287.62</v>
      </c>
      <c r="F200" s="81">
        <f>D200+E200</f>
        <v>0</v>
      </c>
      <c r="G200" s="81">
        <v>668363.74</v>
      </c>
      <c r="H200" s="81">
        <v>668363.74</v>
      </c>
      <c r="I200" s="81">
        <f>H200-D200</f>
        <v>0</v>
      </c>
    </row>
    <row r="201" spans="2:9" ht="11.25">
      <c r="B201" s="82" t="s">
        <v>189</v>
      </c>
      <c r="D201" s="81">
        <v>36619.57</v>
      </c>
      <c r="E201" s="81">
        <v>49275.45</v>
      </c>
      <c r="F201" s="81">
        <f>D201+E201</f>
        <v>0</v>
      </c>
      <c r="G201" s="81">
        <v>66822.82</v>
      </c>
      <c r="H201" s="81">
        <v>66822.82</v>
      </c>
      <c r="I201" s="81">
        <f>H201-D201</f>
        <v>0</v>
      </c>
    </row>
    <row r="202" spans="2:9" ht="11.25">
      <c r="B202" s="82" t="s">
        <v>190</v>
      </c>
      <c r="D202" s="81">
        <v>46812</v>
      </c>
      <c r="E202" s="81">
        <v>12221.49</v>
      </c>
      <c r="F202" s="81">
        <f>D202+E202</f>
        <v>0</v>
      </c>
      <c r="G202" s="81">
        <v>45063.93</v>
      </c>
      <c r="H202" s="81">
        <v>45063.93</v>
      </c>
      <c r="I202" s="81">
        <f>H202-D202</f>
        <v>0</v>
      </c>
    </row>
    <row r="203" spans="2:9" ht="11.25">
      <c r="B203" s="82" t="s">
        <v>191</v>
      </c>
      <c r="D203" s="81">
        <v>0</v>
      </c>
      <c r="E203" s="81">
        <v>0</v>
      </c>
      <c r="F203" s="81">
        <f>D203+E203</f>
        <v>0</v>
      </c>
      <c r="G203" s="81">
        <v>0</v>
      </c>
      <c r="H203" s="81">
        <v>0</v>
      </c>
      <c r="I203" s="81">
        <f>H203-D203</f>
        <v>0</v>
      </c>
    </row>
    <row r="204" spans="2:9" ht="11.25">
      <c r="B204" s="83" t="s">
        <v>192</v>
      </c>
      <c r="D204" s="85">
        <v>7067086.59</v>
      </c>
      <c r="E204" s="85">
        <v>-1280152.99</v>
      </c>
      <c r="F204" s="85">
        <f>D204+E204</f>
        <v>0</v>
      </c>
      <c r="G204" s="85">
        <v>4636852.56</v>
      </c>
      <c r="H204" s="85">
        <v>4636852.56</v>
      </c>
      <c r="I204" s="85">
        <f>H204-D204</f>
        <v>0</v>
      </c>
    </row>
    <row r="205" spans="2:9" ht="11.25">
      <c r="B205" s="82" t="s">
        <v>193</v>
      </c>
      <c r="D205" s="81">
        <v>54000</v>
      </c>
      <c r="E205" s="81">
        <v>-29258.76</v>
      </c>
      <c r="F205" s="81">
        <f>D205+E205</f>
        <v>0</v>
      </c>
      <c r="G205" s="81">
        <v>29985.34</v>
      </c>
      <c r="H205" s="81">
        <v>29985.34</v>
      </c>
      <c r="I205" s="81">
        <f>H205-D205</f>
        <v>0</v>
      </c>
    </row>
    <row r="206" spans="2:9" ht="11.25">
      <c r="B206" s="82" t="s">
        <v>194</v>
      </c>
      <c r="D206" s="81">
        <v>17041.89</v>
      </c>
      <c r="E206" s="81">
        <v>8829.47</v>
      </c>
      <c r="F206" s="81">
        <f>D206+E206</f>
        <v>0</v>
      </c>
      <c r="G206" s="81">
        <v>19219.73</v>
      </c>
      <c r="H206" s="81">
        <v>19219.73</v>
      </c>
      <c r="I206" s="81">
        <f>H206-D206</f>
        <v>0</v>
      </c>
    </row>
    <row r="207" spans="2:9" ht="11.25">
      <c r="B207" s="82" t="s">
        <v>195</v>
      </c>
      <c r="D207" s="81">
        <v>71510.18</v>
      </c>
      <c r="E207" s="81">
        <v>140076.73</v>
      </c>
      <c r="F207" s="81">
        <f>D207+E207</f>
        <v>0</v>
      </c>
      <c r="G207" s="81">
        <v>186450.13</v>
      </c>
      <c r="H207" s="81">
        <v>186450.13</v>
      </c>
      <c r="I207" s="81">
        <f>H207-D207</f>
        <v>0</v>
      </c>
    </row>
    <row r="208" spans="2:9" ht="11.25">
      <c r="B208" s="82" t="s">
        <v>196</v>
      </c>
      <c r="D208" s="81">
        <v>0</v>
      </c>
      <c r="E208" s="81">
        <v>88.07</v>
      </c>
      <c r="F208" s="81">
        <f>D208+E208</f>
        <v>0</v>
      </c>
      <c r="G208" s="81">
        <v>88.07</v>
      </c>
      <c r="H208" s="81">
        <v>88.07</v>
      </c>
      <c r="I208" s="81">
        <f>H208-D208</f>
        <v>0</v>
      </c>
    </row>
    <row r="209" spans="2:9" ht="11.25">
      <c r="B209" s="82" t="s">
        <v>197</v>
      </c>
      <c r="D209" s="81">
        <v>6744119.97</v>
      </c>
      <c r="E209" s="81">
        <v>-1454326.58</v>
      </c>
      <c r="F209" s="81">
        <f>D209+E209</f>
        <v>0</v>
      </c>
      <c r="G209" s="81">
        <v>4204797.23</v>
      </c>
      <c r="H209" s="81">
        <v>4204797.23</v>
      </c>
      <c r="I209" s="81">
        <f>H209-D209</f>
        <v>0</v>
      </c>
    </row>
    <row r="210" spans="2:9" ht="11.25">
      <c r="B210" s="82" t="s">
        <v>198</v>
      </c>
      <c r="D210" s="81">
        <v>42245.15</v>
      </c>
      <c r="E210" s="81">
        <v>-1742.28</v>
      </c>
      <c r="F210" s="81">
        <f>D210+E210</f>
        <v>0</v>
      </c>
      <c r="G210" s="81">
        <v>40502.87</v>
      </c>
      <c r="H210" s="81">
        <v>40502.87</v>
      </c>
      <c r="I210" s="81">
        <f>H210-D210</f>
        <v>0</v>
      </c>
    </row>
    <row r="211" spans="2:9" ht="11.25">
      <c r="B211" s="82" t="s">
        <v>199</v>
      </c>
      <c r="D211" s="81">
        <v>50</v>
      </c>
      <c r="E211" s="81">
        <v>2296.72</v>
      </c>
      <c r="F211" s="81">
        <f>D211+E211</f>
        <v>0</v>
      </c>
      <c r="G211" s="81">
        <v>1910.61</v>
      </c>
      <c r="H211" s="81">
        <v>1910.61</v>
      </c>
      <c r="I211" s="81">
        <f>H211-D211</f>
        <v>0</v>
      </c>
    </row>
    <row r="212" spans="2:9" ht="11.25">
      <c r="B212" s="82" t="s">
        <v>200</v>
      </c>
      <c r="D212" s="81">
        <v>138119.4</v>
      </c>
      <c r="E212" s="81">
        <v>33376.6</v>
      </c>
      <c r="F212" s="81">
        <f>D212+E212</f>
        <v>0</v>
      </c>
      <c r="G212" s="81">
        <v>138739</v>
      </c>
      <c r="H212" s="81">
        <v>138739</v>
      </c>
      <c r="I212" s="81">
        <f>H212-D212</f>
        <v>0</v>
      </c>
    </row>
    <row r="213" spans="2:9" ht="11.25">
      <c r="B213" s="82" t="s">
        <v>201</v>
      </c>
      <c r="D213" s="81">
        <v>0</v>
      </c>
      <c r="E213" s="81">
        <v>4222.7</v>
      </c>
      <c r="F213" s="81">
        <f>D213+E213</f>
        <v>0</v>
      </c>
      <c r="G213" s="81">
        <v>4222.7</v>
      </c>
      <c r="H213" s="81">
        <v>4222.7</v>
      </c>
      <c r="I213" s="81">
        <f>H213-D213</f>
        <v>0</v>
      </c>
    </row>
    <row r="214" spans="2:9" ht="11.25">
      <c r="B214" s="82" t="s">
        <v>202</v>
      </c>
      <c r="D214" s="81">
        <v>0</v>
      </c>
      <c r="E214" s="81">
        <v>16284.34</v>
      </c>
      <c r="F214" s="81">
        <f>D214+E214</f>
        <v>0</v>
      </c>
      <c r="G214" s="81">
        <v>10936.88</v>
      </c>
      <c r="H214" s="81">
        <v>10936.88</v>
      </c>
      <c r="I214" s="81">
        <f>H214-D214</f>
        <v>0</v>
      </c>
    </row>
    <row r="215" spans="2:9" ht="11.25">
      <c r="B215" s="83" t="s">
        <v>203</v>
      </c>
      <c r="D215" s="85">
        <v>934</v>
      </c>
      <c r="E215" s="85">
        <v>264542.51</v>
      </c>
      <c r="F215" s="85">
        <f>D215+E215</f>
        <v>0</v>
      </c>
      <c r="G215" s="85">
        <v>216403.24</v>
      </c>
      <c r="H215" s="85">
        <v>216403.24</v>
      </c>
      <c r="I215" s="85">
        <f>H215-D215</f>
        <v>0</v>
      </c>
    </row>
    <row r="216" spans="2:9" ht="11.25">
      <c r="B216" s="82" t="s">
        <v>204</v>
      </c>
      <c r="D216" s="81">
        <v>934</v>
      </c>
      <c r="E216" s="81">
        <v>75497.35</v>
      </c>
      <c r="F216" s="81">
        <f>D216+E216</f>
        <v>0</v>
      </c>
      <c r="G216" s="81">
        <v>75858.24</v>
      </c>
      <c r="H216" s="81">
        <v>75858.24</v>
      </c>
      <c r="I216" s="81">
        <f>H216-D216</f>
        <v>0</v>
      </c>
    </row>
    <row r="217" spans="2:9" ht="11.25">
      <c r="B217" s="82" t="s">
        <v>205</v>
      </c>
      <c r="D217" s="81">
        <v>0</v>
      </c>
      <c r="E217" s="81">
        <v>189045.16</v>
      </c>
      <c r="F217" s="81">
        <f>D217+E217</f>
        <v>0</v>
      </c>
      <c r="G217" s="81">
        <v>140545</v>
      </c>
      <c r="H217" s="81">
        <v>140545</v>
      </c>
      <c r="I217" s="81">
        <f>H217-D217</f>
        <v>0</v>
      </c>
    </row>
    <row r="218" spans="2:9" ht="11.25">
      <c r="B218" s="82" t="s">
        <v>206</v>
      </c>
      <c r="D218" s="81">
        <v>0</v>
      </c>
      <c r="E218" s="81">
        <v>0</v>
      </c>
      <c r="F218" s="81">
        <f>D218+E218</f>
        <v>0</v>
      </c>
      <c r="G218" s="81">
        <v>0</v>
      </c>
      <c r="H218" s="81">
        <v>0</v>
      </c>
      <c r="I218" s="81">
        <f>H218-D218</f>
        <v>0</v>
      </c>
    </row>
    <row r="219" spans="2:9" ht="11.25">
      <c r="B219" s="83" t="s">
        <v>207</v>
      </c>
      <c r="D219" s="85">
        <v>356093.01</v>
      </c>
      <c r="E219" s="85">
        <v>1968753.05</v>
      </c>
      <c r="F219" s="85">
        <f>D219+E219</f>
        <v>0</v>
      </c>
      <c r="G219" s="85">
        <v>2072032.4</v>
      </c>
      <c r="H219" s="85">
        <v>2072032.4</v>
      </c>
      <c r="I219" s="85">
        <f>H219-D219</f>
        <v>0</v>
      </c>
    </row>
    <row r="220" spans="2:9" ht="11.25">
      <c r="B220" s="83" t="s">
        <v>208</v>
      </c>
      <c r="D220" s="85">
        <v>356093.01</v>
      </c>
      <c r="E220" s="85">
        <v>1968753.05</v>
      </c>
      <c r="F220" s="85">
        <f>D220+E220</f>
        <v>0</v>
      </c>
      <c r="G220" s="85">
        <v>2072032.4</v>
      </c>
      <c r="H220" s="85">
        <v>2072032.4</v>
      </c>
      <c r="I220" s="85">
        <f>H220-D220</f>
        <v>0</v>
      </c>
    </row>
    <row r="221" spans="2:9" ht="11.25">
      <c r="B221" s="82" t="s">
        <v>209</v>
      </c>
      <c r="D221" s="81">
        <v>145087</v>
      </c>
      <c r="E221" s="81">
        <v>203773.78</v>
      </c>
      <c r="F221" s="81">
        <f>D221+E221</f>
        <v>0</v>
      </c>
      <c r="G221" s="81">
        <v>256652.03</v>
      </c>
      <c r="H221" s="81">
        <v>256652.03</v>
      </c>
      <c r="I221" s="81">
        <f>H221-D221</f>
        <v>0</v>
      </c>
    </row>
    <row r="222" spans="2:9" ht="11.25">
      <c r="B222" s="82" t="s">
        <v>210</v>
      </c>
      <c r="D222" s="81">
        <v>24650</v>
      </c>
      <c r="E222" s="81">
        <v>10112.84</v>
      </c>
      <c r="F222" s="81">
        <f>D222+E222</f>
        <v>0</v>
      </c>
      <c r="G222" s="81">
        <v>23562.84</v>
      </c>
      <c r="H222" s="81">
        <v>23562.84</v>
      </c>
      <c r="I222" s="81">
        <f>H222-D222</f>
        <v>0</v>
      </c>
    </row>
    <row r="223" spans="2:9" ht="11.25">
      <c r="B223" s="82" t="s">
        <v>211</v>
      </c>
      <c r="D223" s="81">
        <v>0</v>
      </c>
      <c r="E223" s="81">
        <v>64340</v>
      </c>
      <c r="F223" s="81">
        <f>D223+E223</f>
        <v>0</v>
      </c>
      <c r="G223" s="81">
        <v>50715</v>
      </c>
      <c r="H223" s="81">
        <v>50715</v>
      </c>
      <c r="I223" s="81">
        <f>H223-D223</f>
        <v>0</v>
      </c>
    </row>
    <row r="224" spans="2:9" ht="11.25">
      <c r="B224" s="82" t="s">
        <v>212</v>
      </c>
      <c r="D224" s="81">
        <v>3750</v>
      </c>
      <c r="E224" s="81">
        <v>-3750</v>
      </c>
      <c r="F224" s="81">
        <f>D224+E224</f>
        <v>0</v>
      </c>
      <c r="G224" s="81">
        <v>0</v>
      </c>
      <c r="H224" s="81">
        <v>0</v>
      </c>
      <c r="I224" s="81">
        <f>H224-D224</f>
        <v>0</v>
      </c>
    </row>
    <row r="225" spans="2:9" ht="11.25">
      <c r="B225" s="82" t="s">
        <v>213</v>
      </c>
      <c r="D225" s="81">
        <v>88967.01</v>
      </c>
      <c r="E225" s="81">
        <v>1369830.49</v>
      </c>
      <c r="F225" s="81">
        <f>D225+E225</f>
        <v>0</v>
      </c>
      <c r="G225" s="81">
        <v>1194232.5</v>
      </c>
      <c r="H225" s="81">
        <v>1194232.5</v>
      </c>
      <c r="I225" s="81">
        <f>H225-D225</f>
        <v>0</v>
      </c>
    </row>
    <row r="226" spans="2:9" ht="11.25">
      <c r="B226" s="82" t="s">
        <v>214</v>
      </c>
      <c r="D226" s="81">
        <v>93637</v>
      </c>
      <c r="E226" s="81">
        <v>17894.32</v>
      </c>
      <c r="F226" s="81">
        <f>D226+E226</f>
        <v>0</v>
      </c>
      <c r="G226" s="81">
        <v>93675.32</v>
      </c>
      <c r="H226" s="81">
        <v>93675.32</v>
      </c>
      <c r="I226" s="81">
        <f>H226-D226</f>
        <v>0</v>
      </c>
    </row>
    <row r="227" spans="2:9" ht="11.25">
      <c r="B227" s="82" t="s">
        <v>215</v>
      </c>
      <c r="D227" s="81">
        <v>2</v>
      </c>
      <c r="E227" s="81">
        <v>306551.62</v>
      </c>
      <c r="F227" s="81">
        <f>D227+E227</f>
        <v>0</v>
      </c>
      <c r="G227" s="81">
        <v>453194.71</v>
      </c>
      <c r="H227" s="81">
        <v>453194.71</v>
      </c>
      <c r="I227" s="81">
        <f>H227-D227</f>
        <v>0</v>
      </c>
    </row>
    <row r="228" spans="2:9" ht="11.25">
      <c r="B228" s="83" t="s">
        <v>216</v>
      </c>
      <c r="D228" s="85">
        <v>130322.3</v>
      </c>
      <c r="E228" s="85">
        <v>118353.7</v>
      </c>
      <c r="F228" s="85">
        <f>D228+E228</f>
        <v>0</v>
      </c>
      <c r="G228" s="85">
        <v>227390</v>
      </c>
      <c r="H228" s="85">
        <v>227390</v>
      </c>
      <c r="I228" s="85">
        <f>H228-D228</f>
        <v>0</v>
      </c>
    </row>
    <row r="229" spans="2:9" ht="11.25">
      <c r="B229" s="83" t="s">
        <v>217</v>
      </c>
      <c r="D229" s="85">
        <v>130322.3</v>
      </c>
      <c r="E229" s="85">
        <v>118353.7</v>
      </c>
      <c r="F229" s="85">
        <f>D229+E229</f>
        <v>0</v>
      </c>
      <c r="G229" s="85">
        <v>227390</v>
      </c>
      <c r="H229" s="85">
        <v>227390</v>
      </c>
      <c r="I229" s="85">
        <f>H229-D229</f>
        <v>0</v>
      </c>
    </row>
    <row r="230" spans="2:9" ht="11.25">
      <c r="B230" s="82" t="s">
        <v>218</v>
      </c>
      <c r="D230" s="81">
        <v>37250.92</v>
      </c>
      <c r="E230" s="81">
        <v>-35400.92</v>
      </c>
      <c r="F230" s="81">
        <f>D230+E230</f>
        <v>0</v>
      </c>
      <c r="G230" s="81">
        <v>1300</v>
      </c>
      <c r="H230" s="81">
        <v>1300</v>
      </c>
      <c r="I230" s="81">
        <f>H230-D230</f>
        <v>0</v>
      </c>
    </row>
    <row r="231" spans="2:9" ht="11.25">
      <c r="B231" s="82" t="s">
        <v>205</v>
      </c>
      <c r="D231" s="81">
        <v>93071.38</v>
      </c>
      <c r="E231" s="81">
        <v>-70745.38</v>
      </c>
      <c r="F231" s="81">
        <f>D231+E231</f>
        <v>0</v>
      </c>
      <c r="G231" s="81">
        <v>1590</v>
      </c>
      <c r="H231" s="81">
        <v>1590</v>
      </c>
      <c r="I231" s="81">
        <f>H231-D231</f>
        <v>0</v>
      </c>
    </row>
    <row r="232" spans="2:9" ht="11.25">
      <c r="B232" s="82" t="s">
        <v>219</v>
      </c>
      <c r="D232" s="81">
        <v>0</v>
      </c>
      <c r="E232" s="81">
        <v>222000</v>
      </c>
      <c r="F232" s="81">
        <f>D232+E232</f>
        <v>0</v>
      </c>
      <c r="G232" s="81">
        <v>222000</v>
      </c>
      <c r="H232" s="81">
        <v>222000</v>
      </c>
      <c r="I232" s="81">
        <f>H232-D232</f>
        <v>0</v>
      </c>
    </row>
    <row r="233" spans="2:9" ht="11.25">
      <c r="B233" s="82" t="s">
        <v>220</v>
      </c>
      <c r="D233" s="81">
        <v>0</v>
      </c>
      <c r="E233" s="81">
        <v>2500</v>
      </c>
      <c r="F233" s="81">
        <f>D233+E233</f>
        <v>0</v>
      </c>
      <c r="G233" s="81">
        <v>2500</v>
      </c>
      <c r="H233" s="81">
        <v>2500</v>
      </c>
      <c r="I233" s="81">
        <f>H233-D233</f>
        <v>0</v>
      </c>
    </row>
    <row r="234" spans="2:9" ht="11.25">
      <c r="B234" s="82" t="s">
        <v>221</v>
      </c>
      <c r="D234" s="81">
        <v>0</v>
      </c>
      <c r="E234" s="81">
        <v>0</v>
      </c>
      <c r="F234" s="81">
        <f>D234+E234</f>
        <v>0</v>
      </c>
      <c r="G234" s="81">
        <v>0</v>
      </c>
      <c r="H234" s="81">
        <v>0</v>
      </c>
      <c r="I234" s="81">
        <f>H234-D234</f>
        <v>0</v>
      </c>
    </row>
    <row r="235" spans="2:9" ht="11.25">
      <c r="B235" s="83" t="s">
        <v>222</v>
      </c>
      <c r="D235" s="85">
        <v>0</v>
      </c>
      <c r="E235" s="85">
        <v>0</v>
      </c>
      <c r="F235" s="85">
        <f>D235+E235</f>
        <v>0</v>
      </c>
      <c r="G235" s="85">
        <v>0</v>
      </c>
      <c r="H235" s="85">
        <v>0</v>
      </c>
      <c r="I235" s="85">
        <f>H235-D235</f>
        <v>0</v>
      </c>
    </row>
    <row r="236" spans="2:9" ht="11.25">
      <c r="B236" s="82" t="s">
        <v>223</v>
      </c>
      <c r="D236" s="81">
        <v>0</v>
      </c>
      <c r="E236" s="81">
        <v>0</v>
      </c>
      <c r="F236" s="81">
        <f>D236+E236</f>
        <v>0</v>
      </c>
      <c r="G236" s="81">
        <v>0</v>
      </c>
      <c r="H236" s="81">
        <v>0</v>
      </c>
      <c r="I236" s="81">
        <f>H236-D236</f>
        <v>0</v>
      </c>
    </row>
    <row r="237" spans="2:9" ht="11.25">
      <c r="B237" s="82" t="s">
        <v>224</v>
      </c>
      <c r="D237" s="81">
        <v>0</v>
      </c>
      <c r="E237" s="81">
        <v>0</v>
      </c>
      <c r="F237" s="81">
        <f>D237+E237</f>
        <v>0</v>
      </c>
      <c r="G237" s="81">
        <v>0</v>
      </c>
      <c r="H237" s="81">
        <v>0</v>
      </c>
      <c r="I237" s="81">
        <f>H237-D237</f>
        <v>0</v>
      </c>
    </row>
    <row r="238" spans="2:9" ht="11.25">
      <c r="B238" s="82" t="s">
        <v>225</v>
      </c>
      <c r="D238" s="81">
        <v>0</v>
      </c>
      <c r="E238" s="81">
        <v>0</v>
      </c>
      <c r="F238" s="81">
        <f>D238+E238</f>
        <v>0</v>
      </c>
      <c r="G238" s="81">
        <v>0</v>
      </c>
      <c r="H238" s="81">
        <v>0</v>
      </c>
      <c r="I238" s="81">
        <f>H238-D238</f>
        <v>0</v>
      </c>
    </row>
    <row r="239" spans="2:9" ht="11.25">
      <c r="B239" s="83" t="s">
        <v>226</v>
      </c>
      <c r="D239" s="85">
        <v>0</v>
      </c>
      <c r="E239" s="85">
        <v>0</v>
      </c>
      <c r="F239" s="85">
        <f>D239+E239</f>
        <v>0</v>
      </c>
      <c r="G239" s="85">
        <v>0</v>
      </c>
      <c r="H239" s="85">
        <v>0</v>
      </c>
      <c r="I239" s="85">
        <f>H239-D239</f>
        <v>0</v>
      </c>
    </row>
    <row r="240" spans="2:9" ht="11.25">
      <c r="B240" s="82" t="s">
        <v>227</v>
      </c>
      <c r="D240" s="81">
        <v>0</v>
      </c>
      <c r="E240" s="81">
        <v>0</v>
      </c>
      <c r="F240" s="81">
        <f>D240+E240</f>
        <v>0</v>
      </c>
      <c r="G240" s="81">
        <v>0</v>
      </c>
      <c r="H240" s="81">
        <v>0</v>
      </c>
      <c r="I240" s="81">
        <f>H240-D240</f>
        <v>0</v>
      </c>
    </row>
    <row r="241" spans="2:9" ht="11.25">
      <c r="B241" s="83" t="s">
        <v>228</v>
      </c>
      <c r="D241" s="85">
        <v>86524191.26</v>
      </c>
      <c r="E241" s="85">
        <v>27904584.59</v>
      </c>
      <c r="F241" s="85">
        <f>D241+E241</f>
        <v>0</v>
      </c>
      <c r="G241" s="85">
        <v>87129977.44</v>
      </c>
      <c r="H241" s="85">
        <v>87129977.44</v>
      </c>
      <c r="I241" s="85">
        <f>H241-D241</f>
        <v>0</v>
      </c>
    </row>
    <row r="242" spans="2:9" ht="11.25">
      <c r="B242" s="83" t="s">
        <v>229</v>
      </c>
      <c r="D242" s="85">
        <v>62635363.51</v>
      </c>
      <c r="E242" s="85">
        <v>19877558.19</v>
      </c>
      <c r="F242" s="85">
        <f>D242+E242</f>
        <v>0</v>
      </c>
      <c r="G242" s="85">
        <v>62241930.76</v>
      </c>
      <c r="H242" s="85">
        <v>62241930.76</v>
      </c>
      <c r="I242" s="85">
        <f>H242-D242</f>
        <v>0</v>
      </c>
    </row>
    <row r="243" spans="2:9" ht="11.25">
      <c r="B243" s="82" t="s">
        <v>230</v>
      </c>
      <c r="D243" s="81">
        <v>62635363.51</v>
      </c>
      <c r="E243" s="81">
        <v>19877558.19</v>
      </c>
      <c r="F243" s="81">
        <f>D243+E243</f>
        <v>0</v>
      </c>
      <c r="G243" s="81">
        <v>62241930.76</v>
      </c>
      <c r="H243" s="81">
        <v>62241930.76</v>
      </c>
      <c r="I243" s="81">
        <f>H243-D243</f>
        <v>0</v>
      </c>
    </row>
    <row r="244" spans="2:9" ht="11.25">
      <c r="B244" s="83" t="s">
        <v>231</v>
      </c>
      <c r="D244" s="85">
        <v>21094020.75</v>
      </c>
      <c r="E244" s="85">
        <v>8027026.4</v>
      </c>
      <c r="F244" s="85">
        <f>D244+E244</f>
        <v>0</v>
      </c>
      <c r="G244" s="85">
        <v>24888046.68</v>
      </c>
      <c r="H244" s="85">
        <v>24888046.68</v>
      </c>
      <c r="I244" s="85">
        <f>H244-D244</f>
        <v>0</v>
      </c>
    </row>
    <row r="245" spans="2:9" ht="11.25">
      <c r="B245" s="82" t="s">
        <v>232</v>
      </c>
      <c r="D245" s="81">
        <v>13288076</v>
      </c>
      <c r="E245" s="81">
        <v>7026999.15</v>
      </c>
      <c r="F245" s="81">
        <f>D245+E245</f>
        <v>0</v>
      </c>
      <c r="G245" s="81">
        <v>18283567.68</v>
      </c>
      <c r="H245" s="81">
        <v>18283567.68</v>
      </c>
      <c r="I245" s="81">
        <f>H245-D245</f>
        <v>0</v>
      </c>
    </row>
    <row r="246" spans="2:9" ht="11.25">
      <c r="B246" s="82" t="s">
        <v>233</v>
      </c>
      <c r="D246" s="81">
        <v>7805944.75</v>
      </c>
      <c r="E246" s="81">
        <v>1000027.25</v>
      </c>
      <c r="F246" s="81">
        <f>D246+E246</f>
        <v>0</v>
      </c>
      <c r="G246" s="81">
        <v>6604479</v>
      </c>
      <c r="H246" s="81">
        <v>6604479</v>
      </c>
      <c r="I246" s="81">
        <f>H246-D246</f>
        <v>0</v>
      </c>
    </row>
    <row r="247" spans="2:9" ht="11.25">
      <c r="B247" s="83" t="s">
        <v>234</v>
      </c>
      <c r="D247" s="85">
        <v>2794807</v>
      </c>
      <c r="E247" s="85">
        <v>0</v>
      </c>
      <c r="F247" s="85">
        <f>D247+E247</f>
        <v>0</v>
      </c>
      <c r="G247" s="85">
        <v>0</v>
      </c>
      <c r="H247" s="85">
        <v>0</v>
      </c>
      <c r="I247" s="85">
        <f>H247-D247</f>
        <v>0</v>
      </c>
    </row>
    <row r="248" spans="2:9" ht="11.25">
      <c r="B248" s="82" t="s">
        <v>235</v>
      </c>
      <c r="D248" s="81">
        <v>2794807</v>
      </c>
      <c r="E248" s="81">
        <v>0</v>
      </c>
      <c r="F248" s="81">
        <f>D248+E248</f>
        <v>0</v>
      </c>
      <c r="G248" s="81">
        <v>0</v>
      </c>
      <c r="H248" s="81">
        <v>0</v>
      </c>
      <c r="I248" s="81">
        <f>H248-D248</f>
        <v>0</v>
      </c>
    </row>
    <row r="249" spans="2:9" ht="11.25">
      <c r="B249" s="83" t="s">
        <v>236</v>
      </c>
      <c r="D249" s="85">
        <v>0</v>
      </c>
      <c r="E249" s="85">
        <v>0</v>
      </c>
      <c r="F249" s="85">
        <f>D249+E249</f>
        <v>0</v>
      </c>
      <c r="G249" s="85">
        <v>0</v>
      </c>
      <c r="H249" s="85">
        <v>0</v>
      </c>
      <c r="I249" s="85">
        <f>H249-D249</f>
        <v>0</v>
      </c>
    </row>
    <row r="250" spans="2:9" ht="11.25">
      <c r="B250" s="82" t="s">
        <v>237</v>
      </c>
      <c r="D250" s="81">
        <v>0</v>
      </c>
      <c r="E250" s="81">
        <v>0</v>
      </c>
      <c r="F250" s="81">
        <f>D250+E250</f>
        <v>0</v>
      </c>
      <c r="G250" s="81">
        <v>0</v>
      </c>
      <c r="H250" s="81">
        <v>0</v>
      </c>
      <c r="I250" s="81">
        <f>H250-D250</f>
        <v>0</v>
      </c>
    </row>
    <row r="251" spans="2:9" ht="11.25">
      <c r="B251" s="82" t="s">
        <v>238</v>
      </c>
      <c r="D251" s="81">
        <v>0</v>
      </c>
      <c r="E251" s="81">
        <v>0</v>
      </c>
      <c r="F251" s="81">
        <f>D251+E251</f>
        <v>0</v>
      </c>
      <c r="G251" s="81">
        <v>0</v>
      </c>
      <c r="H251" s="81">
        <v>0</v>
      </c>
      <c r="I251" s="81">
        <f>H251-D251</f>
        <v>0</v>
      </c>
    </row>
    <row r="252" spans="2:9" ht="11.25">
      <c r="B252" s="83" t="s">
        <v>239</v>
      </c>
      <c r="D252" s="85">
        <v>0</v>
      </c>
      <c r="E252" s="85">
        <v>0</v>
      </c>
      <c r="F252" s="85">
        <f>D252+E252</f>
        <v>0</v>
      </c>
      <c r="G252" s="85">
        <v>0</v>
      </c>
      <c r="H252" s="85">
        <v>0</v>
      </c>
      <c r="I252" s="85">
        <f>H252-D252</f>
        <v>0</v>
      </c>
    </row>
    <row r="253" spans="2:9" ht="11.25">
      <c r="B253" s="82" t="s">
        <v>240</v>
      </c>
      <c r="D253" s="81">
        <v>0</v>
      </c>
      <c r="E253" s="81">
        <v>0</v>
      </c>
      <c r="F253" s="81">
        <f>D253+E253</f>
        <v>0</v>
      </c>
      <c r="G253" s="81">
        <v>0</v>
      </c>
      <c r="H253" s="81">
        <v>0</v>
      </c>
      <c r="I253" s="81">
        <f>H253-D253</f>
        <v>0</v>
      </c>
    </row>
    <row r="254" spans="2:9" ht="11.25">
      <c r="B254" s="82" t="s">
        <v>241</v>
      </c>
      <c r="D254" s="81">
        <v>0</v>
      </c>
      <c r="E254" s="81">
        <v>0</v>
      </c>
      <c r="F254" s="81">
        <f>D254+E254</f>
        <v>0</v>
      </c>
      <c r="G254" s="81">
        <v>0</v>
      </c>
      <c r="H254" s="81">
        <v>0</v>
      </c>
      <c r="I254" s="81">
        <f>H254-D254</f>
        <v>0</v>
      </c>
    </row>
    <row r="255" spans="2:9" ht="11.25">
      <c r="B255" s="82" t="s">
        <v>242</v>
      </c>
      <c r="D255" s="81">
        <v>0</v>
      </c>
      <c r="E255" s="81">
        <v>0</v>
      </c>
      <c r="F255" s="81">
        <f>D255+E255</f>
        <v>0</v>
      </c>
      <c r="G255" s="81">
        <v>0</v>
      </c>
      <c r="H255" s="81">
        <v>0</v>
      </c>
      <c r="I255" s="81">
        <f>H255-D255</f>
        <v>0</v>
      </c>
    </row>
    <row r="256" spans="2:9" ht="11.25">
      <c r="B256" s="82" t="s">
        <v>243</v>
      </c>
      <c r="D256" s="81">
        <v>0</v>
      </c>
      <c r="E256" s="81">
        <v>0</v>
      </c>
      <c r="F256" s="81">
        <f>D256+E256</f>
        <v>0</v>
      </c>
      <c r="G256" s="81">
        <v>0</v>
      </c>
      <c r="H256" s="81">
        <v>0</v>
      </c>
      <c r="I256" s="81">
        <f>H256-D256</f>
        <v>0</v>
      </c>
    </row>
    <row r="257" spans="2:9" ht="11.25">
      <c r="B257" s="83" t="s">
        <v>244</v>
      </c>
      <c r="D257" s="85">
        <v>0</v>
      </c>
      <c r="E257" s="85">
        <v>0</v>
      </c>
      <c r="F257" s="85">
        <f>D257+E257</f>
        <v>0</v>
      </c>
      <c r="G257" s="85">
        <v>0</v>
      </c>
      <c r="H257" s="85">
        <v>0</v>
      </c>
      <c r="I257" s="85">
        <f>H257-D257</f>
        <v>0</v>
      </c>
    </row>
    <row r="258" spans="2:9" ht="11.25">
      <c r="B258" s="82" t="s">
        <v>245</v>
      </c>
      <c r="D258" s="81">
        <v>0</v>
      </c>
      <c r="E258" s="81">
        <v>0</v>
      </c>
      <c r="F258" s="81">
        <f>D258+E258</f>
        <v>0</v>
      </c>
      <c r="G258" s="81">
        <v>0</v>
      </c>
      <c r="H258" s="81">
        <v>0</v>
      </c>
      <c r="I258" s="81">
        <f>H258-D258</f>
        <v>0</v>
      </c>
    </row>
    <row r="259" spans="2:9" ht="11.25">
      <c r="B259" s="82" t="s">
        <v>246</v>
      </c>
      <c r="D259" s="81">
        <v>0</v>
      </c>
      <c r="E259" s="81">
        <v>0</v>
      </c>
      <c r="F259" s="81">
        <f>D259+E259</f>
        <v>0</v>
      </c>
      <c r="G259" s="81">
        <v>0</v>
      </c>
      <c r="H259" s="81">
        <v>0</v>
      </c>
      <c r="I259" s="81">
        <f>H259-D259</f>
        <v>0</v>
      </c>
    </row>
    <row r="260" spans="2:9" ht="11.25">
      <c r="B260" s="83" t="s">
        <v>247</v>
      </c>
      <c r="D260" s="85">
        <v>0</v>
      </c>
      <c r="E260" s="85">
        <v>0</v>
      </c>
      <c r="F260" s="85">
        <f>D260+E260</f>
        <v>0</v>
      </c>
      <c r="G260" s="85">
        <v>0</v>
      </c>
      <c r="H260" s="85">
        <v>0</v>
      </c>
      <c r="I260" s="85">
        <f>H260-D260</f>
        <v>0</v>
      </c>
    </row>
    <row r="261" spans="2:9" ht="11.25">
      <c r="B261" s="82" t="s">
        <v>248</v>
      </c>
      <c r="D261" s="81">
        <v>0</v>
      </c>
      <c r="E261" s="81">
        <v>0</v>
      </c>
      <c r="F261" s="81">
        <f>D261+E261</f>
        <v>0</v>
      </c>
      <c r="G261" s="81">
        <v>0</v>
      </c>
      <c r="H261" s="81">
        <v>0</v>
      </c>
      <c r="I261" s="81">
        <f>H261-D261</f>
        <v>0</v>
      </c>
    </row>
    <row r="262" spans="2:9" ht="11.25">
      <c r="B262" s="82" t="s">
        <v>249</v>
      </c>
      <c r="D262" s="81">
        <v>0</v>
      </c>
      <c r="E262" s="81">
        <v>0</v>
      </c>
      <c r="F262" s="81">
        <f>D262+E262</f>
        <v>0</v>
      </c>
      <c r="G262" s="81">
        <v>0</v>
      </c>
      <c r="H262" s="81">
        <v>0</v>
      </c>
      <c r="I262" s="81">
        <f>H262-D262</f>
        <v>0</v>
      </c>
    </row>
    <row r="263" spans="2:9" ht="11.25">
      <c r="B263" s="82" t="s">
        <v>250</v>
      </c>
      <c r="D263" s="81">
        <v>0</v>
      </c>
      <c r="E263" s="81">
        <v>0</v>
      </c>
      <c r="F263" s="81">
        <f>D263+E263</f>
        <v>0</v>
      </c>
      <c r="G263" s="81">
        <v>0</v>
      </c>
      <c r="H263" s="81">
        <v>0</v>
      </c>
      <c r="I263" s="81">
        <f>H263-D263</f>
        <v>0</v>
      </c>
    </row>
    <row r="264" spans="2:9" ht="11.25">
      <c r="B264" s="82" t="s">
        <v>251</v>
      </c>
      <c r="D264" s="81">
        <v>0</v>
      </c>
      <c r="E264" s="81">
        <v>0</v>
      </c>
      <c r="F264" s="81">
        <f>D264+E264</f>
        <v>0</v>
      </c>
      <c r="G264" s="81">
        <v>0</v>
      </c>
      <c r="H264" s="81">
        <v>0</v>
      </c>
      <c r="I264" s="81">
        <f>H264-D264</f>
        <v>0</v>
      </c>
    </row>
    <row r="265" spans="2:9" ht="11.25">
      <c r="B265" s="82" t="s">
        <v>252</v>
      </c>
      <c r="D265" s="81">
        <v>0</v>
      </c>
      <c r="E265" s="81">
        <v>0</v>
      </c>
      <c r="F265" s="81">
        <f>D265+E265</f>
        <v>0</v>
      </c>
      <c r="G265" s="81">
        <v>0</v>
      </c>
      <c r="H265" s="81">
        <v>0</v>
      </c>
      <c r="I265" s="81">
        <f>H265-D265</f>
        <v>0</v>
      </c>
    </row>
    <row r="266" spans="2:9" ht="11.25">
      <c r="B266" s="83" t="s">
        <v>253</v>
      </c>
      <c r="D266" s="85">
        <v>0</v>
      </c>
      <c r="E266" s="85">
        <v>0</v>
      </c>
      <c r="F266" s="85">
        <f>D266+E266</f>
        <v>0</v>
      </c>
      <c r="G266" s="85">
        <v>0</v>
      </c>
      <c r="H266" s="85">
        <v>0</v>
      </c>
      <c r="I266" s="85">
        <f>H266-D266</f>
        <v>0</v>
      </c>
    </row>
    <row r="267" spans="2:9" ht="11.25">
      <c r="B267" s="82" t="s">
        <v>254</v>
      </c>
      <c r="D267" s="81">
        <v>0</v>
      </c>
      <c r="E267" s="81">
        <v>0</v>
      </c>
      <c r="F267" s="81">
        <f>D267+E267</f>
        <v>0</v>
      </c>
      <c r="G267" s="81">
        <v>0</v>
      </c>
      <c r="H267" s="81">
        <v>0</v>
      </c>
      <c r="I267" s="81">
        <f>H267-D267</f>
        <v>0</v>
      </c>
    </row>
    <row r="268" spans="2:9" ht="11.25">
      <c r="B268" s="82" t="s">
        <v>255</v>
      </c>
      <c r="D268" s="81">
        <v>0</v>
      </c>
      <c r="E268" s="81">
        <v>0</v>
      </c>
      <c r="F268" s="81">
        <f>D268+E268</f>
        <v>0</v>
      </c>
      <c r="G268" s="81">
        <v>0</v>
      </c>
      <c r="H268" s="81">
        <v>0</v>
      </c>
      <c r="I268" s="81">
        <f>H268-D268</f>
        <v>0</v>
      </c>
    </row>
    <row r="269" spans="2:9" ht="11.25">
      <c r="B269" s="83" t="s">
        <v>256</v>
      </c>
      <c r="D269" s="85">
        <v>0</v>
      </c>
      <c r="E269" s="85">
        <v>0</v>
      </c>
      <c r="F269" s="85">
        <f>D269+E269</f>
        <v>0</v>
      </c>
      <c r="G269" s="85">
        <v>0</v>
      </c>
      <c r="H269" s="85">
        <v>0</v>
      </c>
      <c r="I269" s="85">
        <f>H269-D269</f>
        <v>0</v>
      </c>
    </row>
    <row r="270" spans="2:9" ht="11.25">
      <c r="B270" s="82" t="s">
        <v>257</v>
      </c>
      <c r="D270" s="81">
        <v>0</v>
      </c>
      <c r="E270" s="81">
        <v>0</v>
      </c>
      <c r="F270" s="81">
        <f>D270+E270</f>
        <v>0</v>
      </c>
      <c r="G270" s="81">
        <v>0</v>
      </c>
      <c r="H270" s="81">
        <v>0</v>
      </c>
      <c r="I270" s="81">
        <f>H270-D270</f>
        <v>0</v>
      </c>
    </row>
    <row r="271" spans="2:9" ht="11.25">
      <c r="B271" s="82" t="s">
        <v>258</v>
      </c>
      <c r="D271" s="81">
        <v>0</v>
      </c>
      <c r="E271" s="81">
        <v>0</v>
      </c>
      <c r="F271" s="81">
        <f>D271+E271</f>
        <v>0</v>
      </c>
      <c r="G271" s="81">
        <v>0</v>
      </c>
      <c r="H271" s="81">
        <v>0</v>
      </c>
      <c r="I271" s="81">
        <f>H271-D271</f>
        <v>0</v>
      </c>
    </row>
    <row r="272" spans="2:9" ht="11.25">
      <c r="B272" s="82" t="s">
        <v>259</v>
      </c>
      <c r="D272" s="81">
        <v>0</v>
      </c>
      <c r="E272" s="81">
        <v>0</v>
      </c>
      <c r="F272" s="81">
        <f>D272+E272</f>
        <v>0</v>
      </c>
      <c r="G272" s="81">
        <v>0</v>
      </c>
      <c r="H272" s="81">
        <v>0</v>
      </c>
      <c r="I272" s="81">
        <f>H272-D272</f>
        <v>0</v>
      </c>
    </row>
    <row r="273" spans="2:9" ht="11.25">
      <c r="B273" s="82" t="s">
        <v>206</v>
      </c>
      <c r="D273" s="81">
        <v>0</v>
      </c>
      <c r="E273" s="81">
        <v>0</v>
      </c>
      <c r="F273" s="81">
        <f>D273+E273</f>
        <v>0</v>
      </c>
      <c r="G273" s="81">
        <v>0</v>
      </c>
      <c r="H273" s="81">
        <v>0</v>
      </c>
      <c r="I273" s="81">
        <f>H273-D273</f>
        <v>0</v>
      </c>
    </row>
    <row r="274" spans="2:9" ht="11.25">
      <c r="B274" s="82" t="s">
        <v>260</v>
      </c>
      <c r="D274" s="81">
        <v>0</v>
      </c>
      <c r="E274" s="81">
        <v>0</v>
      </c>
      <c r="F274" s="81">
        <f>D274+E274</f>
        <v>0</v>
      </c>
      <c r="G274" s="81">
        <v>0</v>
      </c>
      <c r="H274" s="81">
        <v>0</v>
      </c>
      <c r="I274" s="81">
        <f>H274-D274</f>
        <v>0</v>
      </c>
    </row>
    <row r="275" spans="2:9" ht="11.25">
      <c r="B275" s="83" t="s">
        <v>261</v>
      </c>
      <c r="D275" s="85">
        <v>0</v>
      </c>
      <c r="E275" s="85">
        <v>0</v>
      </c>
      <c r="F275" s="85">
        <f>D275+E275</f>
        <v>0</v>
      </c>
      <c r="G275" s="85">
        <v>0</v>
      </c>
      <c r="H275" s="85">
        <v>0</v>
      </c>
      <c r="I275" s="85">
        <f>H275-D275</f>
        <v>0</v>
      </c>
    </row>
    <row r="276" spans="2:9" ht="11.25">
      <c r="B276" s="82" t="s">
        <v>262</v>
      </c>
      <c r="D276" s="81">
        <v>0</v>
      </c>
      <c r="E276" s="81">
        <v>0</v>
      </c>
      <c r="F276" s="81">
        <f>D276+E276</f>
        <v>0</v>
      </c>
      <c r="G276" s="81">
        <v>0</v>
      </c>
      <c r="H276" s="81">
        <v>0</v>
      </c>
      <c r="I276" s="81">
        <f>H276-D276</f>
        <v>0</v>
      </c>
    </row>
    <row r="277" spans="2:9" ht="11.25">
      <c r="B277" s="82" t="s">
        <v>263</v>
      </c>
      <c r="D277" s="81">
        <v>0</v>
      </c>
      <c r="E277" s="81">
        <v>0</v>
      </c>
      <c r="F277" s="81">
        <f>D277+E277</f>
        <v>0</v>
      </c>
      <c r="G277" s="81">
        <v>0</v>
      </c>
      <c r="H277" s="81">
        <v>0</v>
      </c>
      <c r="I277" s="81">
        <f>H277-D277</f>
        <v>0</v>
      </c>
    </row>
    <row r="278" spans="2:9" ht="11.25">
      <c r="B278" s="83" t="s">
        <v>264</v>
      </c>
      <c r="D278" s="85">
        <v>0</v>
      </c>
      <c r="E278" s="85">
        <v>0</v>
      </c>
      <c r="F278" s="85">
        <f>D278+E278</f>
        <v>0</v>
      </c>
      <c r="G278" s="85">
        <v>0</v>
      </c>
      <c r="H278" s="85">
        <v>0</v>
      </c>
      <c r="I278" s="85">
        <f>H278-D278</f>
        <v>0</v>
      </c>
    </row>
    <row r="279" spans="2:9" ht="11.25">
      <c r="B279" s="82" t="s">
        <v>265</v>
      </c>
      <c r="D279" s="81">
        <v>0</v>
      </c>
      <c r="E279" s="81">
        <v>0</v>
      </c>
      <c r="F279" s="81">
        <f>D279+E279</f>
        <v>0</v>
      </c>
      <c r="G279" s="81">
        <v>0</v>
      </c>
      <c r="H279" s="81">
        <v>0</v>
      </c>
      <c r="I279" s="81">
        <f>H279-D279</f>
        <v>0</v>
      </c>
    </row>
    <row r="280" spans="2:9" ht="11.25">
      <c r="B280" s="82" t="s">
        <v>266</v>
      </c>
      <c r="D280" s="81">
        <v>0</v>
      </c>
      <c r="E280" s="81">
        <v>0</v>
      </c>
      <c r="F280" s="81">
        <f>D280+E280</f>
        <v>0</v>
      </c>
      <c r="G280" s="81">
        <v>0</v>
      </c>
      <c r="H280" s="81">
        <v>0</v>
      </c>
      <c r="I280" s="81">
        <f>H280-D280</f>
        <v>0</v>
      </c>
    </row>
    <row r="281" spans="2:9" ht="11.25">
      <c r="B281" s="82" t="s">
        <v>267</v>
      </c>
      <c r="D281" s="81">
        <v>0</v>
      </c>
      <c r="E281" s="81">
        <v>0</v>
      </c>
      <c r="F281" s="81">
        <f>D281+E281</f>
        <v>0</v>
      </c>
      <c r="G281" s="81">
        <v>0</v>
      </c>
      <c r="H281" s="81">
        <v>0</v>
      </c>
      <c r="I281" s="81">
        <f>H281-D281</f>
        <v>0</v>
      </c>
    </row>
    <row r="282" spans="2:9" ht="11.25">
      <c r="B282" s="82" t="s">
        <v>268</v>
      </c>
      <c r="D282" s="81">
        <v>0</v>
      </c>
      <c r="E282" s="81">
        <v>0</v>
      </c>
      <c r="F282" s="81">
        <f>D282+E282</f>
        <v>0</v>
      </c>
      <c r="G282" s="81">
        <v>0</v>
      </c>
      <c r="H282" s="81">
        <v>0</v>
      </c>
      <c r="I282" s="81">
        <f>H282-D282</f>
        <v>0</v>
      </c>
    </row>
    <row r="283" spans="2:9" ht="11.25">
      <c r="B283" s="83" t="s">
        <v>269</v>
      </c>
      <c r="D283" s="85">
        <v>0</v>
      </c>
      <c r="E283" s="85">
        <v>0</v>
      </c>
      <c r="F283" s="85">
        <f>D283+E283</f>
        <v>0</v>
      </c>
      <c r="G283" s="85">
        <v>0</v>
      </c>
      <c r="H283" s="85">
        <v>0</v>
      </c>
      <c r="I283" s="85">
        <f>H283-D283</f>
        <v>0</v>
      </c>
    </row>
    <row r="284" spans="2:9" ht="11.25">
      <c r="B284" s="82" t="s">
        <v>270</v>
      </c>
      <c r="D284" s="81">
        <v>0</v>
      </c>
      <c r="E284" s="81">
        <v>0</v>
      </c>
      <c r="F284" s="81">
        <f>D284+E284</f>
        <v>0</v>
      </c>
      <c r="G284" s="81">
        <v>0</v>
      </c>
      <c r="H284" s="81">
        <v>0</v>
      </c>
      <c r="I284" s="81">
        <f>H284-D284</f>
        <v>0</v>
      </c>
    </row>
    <row r="285" spans="2:9" ht="11.25">
      <c r="B285" s="82" t="s">
        <v>271</v>
      </c>
      <c r="D285" s="81">
        <v>0</v>
      </c>
      <c r="E285" s="81">
        <v>0</v>
      </c>
      <c r="F285" s="81">
        <f>D285+E285</f>
        <v>0</v>
      </c>
      <c r="G285" s="81">
        <v>0</v>
      </c>
      <c r="H285" s="81">
        <v>0</v>
      </c>
      <c r="I285" s="81">
        <f>H285-D285</f>
        <v>0</v>
      </c>
    </row>
    <row r="286" spans="2:9" ht="11.25">
      <c r="B286" s="82" t="s">
        <v>272</v>
      </c>
      <c r="D286" s="81">
        <v>0</v>
      </c>
      <c r="E286" s="81">
        <v>0</v>
      </c>
      <c r="F286" s="81">
        <f>D286+E286</f>
        <v>0</v>
      </c>
      <c r="G286" s="81">
        <v>0</v>
      </c>
      <c r="H286" s="81">
        <v>0</v>
      </c>
      <c r="I286" s="81">
        <f>H286-D286</f>
        <v>0</v>
      </c>
    </row>
    <row r="287" spans="2:9" ht="11.25">
      <c r="B287" s="82" t="s">
        <v>273</v>
      </c>
      <c r="D287" s="81">
        <v>0</v>
      </c>
      <c r="E287" s="81">
        <v>0</v>
      </c>
      <c r="F287" s="81">
        <f>D287+E287</f>
        <v>0</v>
      </c>
      <c r="G287" s="81">
        <v>0</v>
      </c>
      <c r="H287" s="81">
        <v>0</v>
      </c>
      <c r="I287" s="81">
        <f>H287-D287</f>
        <v>0</v>
      </c>
    </row>
    <row r="288" spans="2:9" ht="11.25">
      <c r="B288" s="82" t="s">
        <v>274</v>
      </c>
      <c r="D288" s="81">
        <v>0</v>
      </c>
      <c r="E288" s="81">
        <v>0</v>
      </c>
      <c r="F288" s="81">
        <f>D288+E288</f>
        <v>0</v>
      </c>
      <c r="G288" s="81">
        <v>0</v>
      </c>
      <c r="H288" s="81">
        <v>0</v>
      </c>
      <c r="I288" s="81">
        <f>H288-D288</f>
        <v>0</v>
      </c>
    </row>
    <row r="289" spans="2:9" ht="11.25">
      <c r="B289" s="83" t="s">
        <v>275</v>
      </c>
      <c r="D289" s="85">
        <v>0</v>
      </c>
      <c r="E289" s="85">
        <v>0</v>
      </c>
      <c r="F289" s="85">
        <f>D289+E289</f>
        <v>0</v>
      </c>
      <c r="G289" s="85">
        <v>0</v>
      </c>
      <c r="H289" s="85">
        <v>0</v>
      </c>
      <c r="I289" s="85">
        <f>H289-D289</f>
        <v>0</v>
      </c>
    </row>
    <row r="290" spans="2:9" ht="11.25">
      <c r="B290" s="82" t="s">
        <v>276</v>
      </c>
      <c r="D290" s="81">
        <v>0</v>
      </c>
      <c r="E290" s="81">
        <v>0</v>
      </c>
      <c r="F290" s="81">
        <f>D290+E290</f>
        <v>0</v>
      </c>
      <c r="G290" s="81">
        <v>0</v>
      </c>
      <c r="H290" s="81">
        <v>0</v>
      </c>
      <c r="I290" s="81">
        <f>H290-D290</f>
        <v>0</v>
      </c>
    </row>
    <row r="291" spans="2:9" ht="11.25">
      <c r="B291" s="82" t="s">
        <v>277</v>
      </c>
      <c r="D291" s="81">
        <v>0</v>
      </c>
      <c r="E291" s="81">
        <v>0</v>
      </c>
      <c r="F291" s="81">
        <f>D291+E291</f>
        <v>0</v>
      </c>
      <c r="G291" s="81">
        <v>0</v>
      </c>
      <c r="H291" s="81">
        <v>0</v>
      </c>
      <c r="I291" s="81">
        <f>H291-D291</f>
        <v>0</v>
      </c>
    </row>
    <row r="292" spans="2:9" ht="11.25">
      <c r="B292" s="82" t="s">
        <v>242</v>
      </c>
      <c r="D292" s="81">
        <v>0</v>
      </c>
      <c r="E292" s="81">
        <v>0</v>
      </c>
      <c r="F292" s="81">
        <f>D292+E292</f>
        <v>0</v>
      </c>
      <c r="G292" s="81">
        <v>0</v>
      </c>
      <c r="H292" s="81">
        <v>0</v>
      </c>
      <c r="I292" s="81">
        <f>H292-D292</f>
        <v>0</v>
      </c>
    </row>
    <row r="293" spans="2:9" ht="11.25">
      <c r="B293" s="82" t="s">
        <v>278</v>
      </c>
      <c r="D293" s="81">
        <v>0</v>
      </c>
      <c r="E293" s="81">
        <v>0</v>
      </c>
      <c r="F293" s="81">
        <f>D293+E293</f>
        <v>0</v>
      </c>
      <c r="G293" s="81">
        <v>0</v>
      </c>
      <c r="H293" s="81">
        <v>0</v>
      </c>
      <c r="I293" s="81">
        <f>H293-D293</f>
        <v>0</v>
      </c>
    </row>
    <row r="294" ht="11.25">
      <c r="B294" s="83" t="s">
        <v>285</v>
      </c>
    </row>
    <row r="295" spans="2:9" ht="11.25">
      <c r="B295" s="83" t="s">
        <v>247</v>
      </c>
      <c r="D295" s="85">
        <v>0</v>
      </c>
      <c r="E295" s="85">
        <v>0</v>
      </c>
      <c r="F295" s="85">
        <f>D295+E295</f>
        <v>0</v>
      </c>
      <c r="G295" s="85">
        <v>0</v>
      </c>
      <c r="H295" s="85">
        <v>0</v>
      </c>
      <c r="I295" s="85">
        <f>H295-D295</f>
        <v>0</v>
      </c>
    </row>
    <row r="296" spans="2:9" ht="11.25">
      <c r="B296" s="83" t="s">
        <v>261</v>
      </c>
      <c r="D296" s="85">
        <v>0</v>
      </c>
      <c r="E296" s="85">
        <v>0</v>
      </c>
      <c r="F296" s="85">
        <f>D296+E296</f>
        <v>0</v>
      </c>
      <c r="G296" s="85">
        <v>0</v>
      </c>
      <c r="H296" s="85">
        <v>0</v>
      </c>
      <c r="I296" s="85">
        <f>H296-D296</f>
        <v>0</v>
      </c>
    </row>
    <row r="297" spans="2:9" ht="11.25">
      <c r="B297" s="83" t="s">
        <v>279</v>
      </c>
      <c r="D297" s="85">
        <v>0</v>
      </c>
      <c r="E297" s="85">
        <v>0</v>
      </c>
      <c r="F297" s="85">
        <f>D297+E297</f>
        <v>0</v>
      </c>
      <c r="G297" s="85">
        <v>0</v>
      </c>
      <c r="H297" s="85">
        <v>0</v>
      </c>
      <c r="I297" s="85">
        <f>H297-D297</f>
        <v>0</v>
      </c>
    </row>
    <row r="298" spans="2:9" ht="11.25">
      <c r="B298" s="83" t="s">
        <v>275</v>
      </c>
      <c r="D298" s="85">
        <v>0</v>
      </c>
      <c r="E298" s="85">
        <v>0</v>
      </c>
      <c r="F298" s="85">
        <f>D298+E298</f>
        <v>0</v>
      </c>
      <c r="G298" s="85">
        <v>0</v>
      </c>
      <c r="H298" s="85">
        <v>0</v>
      </c>
      <c r="I298" s="85">
        <f>H298-D298</f>
        <v>0</v>
      </c>
    </row>
    <row r="299" ht="11.25">
      <c r="B299" s="83" t="s">
        <v>286</v>
      </c>
    </row>
    <row r="300" spans="2:9" ht="11.25">
      <c r="B300" s="83" t="s">
        <v>280</v>
      </c>
      <c r="D300" s="85">
        <v>0</v>
      </c>
      <c r="E300" s="85">
        <v>0</v>
      </c>
      <c r="F300" s="85">
        <f>D300+E300</f>
        <v>0</v>
      </c>
      <c r="G300" s="85">
        <v>0</v>
      </c>
      <c r="H300" s="85">
        <v>0</v>
      </c>
      <c r="I300" s="85">
        <f>H300-D300</f>
        <v>0</v>
      </c>
    </row>
    <row r="301" spans="2:9" ht="11.25">
      <c r="B301" s="82" t="s">
        <v>281</v>
      </c>
      <c r="D301" s="81">
        <v>0</v>
      </c>
      <c r="E301" s="81">
        <v>0</v>
      </c>
      <c r="F301" s="81">
        <f>D301+E301</f>
        <v>0</v>
      </c>
      <c r="G301" s="81">
        <v>0</v>
      </c>
      <c r="H301" s="81">
        <v>0</v>
      </c>
      <c r="I301" s="81">
        <f>H301-D301</f>
        <v>0</v>
      </c>
    </row>
    <row r="302" spans="2:9" ht="11.25">
      <c r="B302" s="82" t="s">
        <v>282</v>
      </c>
      <c r="D302" s="81">
        <v>0</v>
      </c>
      <c r="E302" s="81">
        <v>0</v>
      </c>
      <c r="F302" s="81">
        <f>D302+E302</f>
        <v>0</v>
      </c>
      <c r="G302" s="81">
        <v>0</v>
      </c>
      <c r="H302" s="81">
        <v>0</v>
      </c>
      <c r="I302" s="81">
        <f>H302-D302</f>
        <v>0</v>
      </c>
    </row>
    <row r="303" spans="2:9" ht="11.25">
      <c r="B303" s="82" t="s">
        <v>283</v>
      </c>
      <c r="D303" s="81">
        <v>0</v>
      </c>
      <c r="E303" s="81">
        <v>0</v>
      </c>
      <c r="F303" s="81">
        <f>D303+E303</f>
        <v>0</v>
      </c>
      <c r="G303" s="81">
        <v>0</v>
      </c>
      <c r="H303" s="81">
        <v>0</v>
      </c>
      <c r="I303" s="81">
        <f>H303-D303</f>
        <v>0</v>
      </c>
    </row>
    <row r="304" spans="2:4" ht="11.25">
      <c r="B304" s="8"/>
      <c r="D304" s="13"/>
    </row>
    <row r="305" spans="3:9" ht="11.25">
      <c r="C305" s="84" t="s">
        <v>152</v>
      </c>
      <c r="D305" s="86">
        <f>0+D167+D260+D266+D269+D275+D278+D283+D289+D295+D296+D297+D298+D300</f>
        <v>0</v>
      </c>
      <c r="E305" s="86">
        <f>0+E167+E260+E266+E269+E275+E278+E283+E289+E295+E296+E297+E298+E300</f>
        <v>0</v>
      </c>
      <c r="F305" s="86">
        <f>0+F167+F260+F266+F269+F275+F278+F283+F289+F295+F296+F297+F298+F300</f>
        <v>0</v>
      </c>
      <c r="G305" s="86">
        <f>0+G167+G260+G266+G269+G275+G278+G283+G289+G295+G296+G297+G298+G300</f>
        <v>0</v>
      </c>
      <c r="H305" s="86">
        <f>0+H167+H260+H266+H269+H275+H278+H283+H289+H295+H296+H297+H298+H300</f>
        <v>0</v>
      </c>
      <c r="I305" s="90">
        <f>0+I167+I260+I266+I269+I275+I278+I283+I289+I295+I296+I297+I298+I300</f>
        <v>0</v>
      </c>
    </row>
    <row r="306" spans="7:9" ht="11.25">
      <c r="G306" s="94" t="s">
        <v>153</v>
      </c>
      <c r="H306" s="60"/>
      <c r="I306" s="92">
        <f>IF(I305&gt;0,I305,0)</f>
        <v>0</v>
      </c>
    </row>
    <row r="307" spans="2:4" ht="11.25">
      <c r="B307" s="8"/>
      <c r="D307" s="13"/>
    </row>
    <row r="308" spans="2:6" ht="11.25">
      <c r="B308" s="7"/>
      <c r="D308" s="10"/>
      <c r="E308" s="11"/>
      <c r="F308" s="11"/>
    </row>
    <row r="309" ht="11.25">
      <c r="C309" s="43" t="s">
        <v>287</v>
      </c>
    </row>
    <row r="310" spans="2:7" ht="11.25">
      <c r="B310" s="7"/>
      <c r="D310" s="10"/>
      <c r="E310" s="11"/>
      <c r="F310" s="11"/>
      <c r="G310" s="11"/>
    </row>
    <row r="311" spans="2:7" ht="11.25">
      <c r="B311" s="8"/>
      <c r="D311" s="10"/>
      <c r="E311" s="11"/>
      <c r="F311" s="11"/>
      <c r="G311" s="11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6" ht="11.25">
      <c r="B314" s="7"/>
      <c r="D314" s="10"/>
      <c r="E314" s="11"/>
      <c r="F314" s="11"/>
    </row>
    <row r="315" ht="11.25">
      <c r="B315" s="8"/>
    </row>
    <row r="316" spans="2:7" ht="11.25">
      <c r="B316" s="7"/>
      <c r="D316" s="10"/>
      <c r="E316" s="11"/>
      <c r="F316" s="11"/>
      <c r="G316" s="11"/>
    </row>
    <row r="317" spans="2:7" ht="11.25">
      <c r="B317" s="8"/>
      <c r="D317" s="10"/>
      <c r="E317" s="11"/>
      <c r="F317" s="11"/>
      <c r="G317" s="11"/>
    </row>
    <row r="318" spans="2:7" ht="11.25">
      <c r="B318" s="7"/>
      <c r="D318" s="10"/>
      <c r="E318" s="11"/>
      <c r="F318" s="11"/>
      <c r="G318" s="11"/>
    </row>
    <row r="319" spans="2:7" ht="11.25">
      <c r="B319" s="8"/>
      <c r="D319" s="10"/>
      <c r="E319" s="11"/>
      <c r="F319" s="11"/>
      <c r="G319" s="11"/>
    </row>
    <row r="320" spans="2:6" ht="11.25">
      <c r="B320" s="7"/>
      <c r="D320" s="10"/>
      <c r="E320" s="11"/>
      <c r="F320" s="11"/>
    </row>
    <row r="321" ht="11.25">
      <c r="B321" s="8"/>
    </row>
    <row r="322" spans="2:7" ht="11.25">
      <c r="B322" s="8"/>
      <c r="D322" s="10"/>
      <c r="E322" s="11"/>
      <c r="F322" s="11"/>
      <c r="G322" s="11"/>
    </row>
    <row r="323" spans="2:7" ht="11.25">
      <c r="B323" s="8"/>
      <c r="D323" s="10"/>
      <c r="E323" s="11"/>
      <c r="F323" s="11"/>
      <c r="G323" s="11"/>
    </row>
    <row r="324" spans="4:7" ht="11.25">
      <c r="D324" s="10"/>
      <c r="E324" s="11"/>
      <c r="F324" s="11"/>
      <c r="G324" s="11"/>
    </row>
    <row r="325" spans="2:7" ht="11.25">
      <c r="B325" s="7"/>
      <c r="D325" s="10"/>
      <c r="E325" s="11"/>
      <c r="F325" s="11"/>
      <c r="G325" s="11"/>
    </row>
    <row r="326" spans="2:7" ht="11.25">
      <c r="B326" s="7"/>
      <c r="D326" s="10"/>
      <c r="E326" s="11"/>
      <c r="F326" s="11"/>
      <c r="G326" s="11"/>
    </row>
    <row r="327" spans="2:7" ht="11.25">
      <c r="B327" s="7"/>
      <c r="D327" s="10"/>
      <c r="E327" s="11"/>
      <c r="F327" s="11"/>
      <c r="G327" s="11"/>
    </row>
    <row r="328" spans="2:6" ht="11.25">
      <c r="B328" s="7"/>
      <c r="D328" s="10"/>
      <c r="E328" s="11"/>
      <c r="F328" s="11"/>
    </row>
    <row r="329" spans="2:4" ht="11.25">
      <c r="B329" s="8"/>
      <c r="D329" s="13"/>
    </row>
    <row r="330" ht="11.25">
      <c r="D330" s="13"/>
    </row>
    <row r="331" spans="2:6" ht="11.25">
      <c r="B331" s="7"/>
      <c r="D331" s="10"/>
      <c r="E331" s="11"/>
      <c r="F331" s="11"/>
    </row>
    <row r="332" spans="2:6" ht="11.25">
      <c r="B332" s="7"/>
      <c r="D332" s="10"/>
      <c r="E332" s="11"/>
      <c r="F332" s="11"/>
    </row>
    <row r="333" spans="2:6" ht="11.25">
      <c r="B333" s="7"/>
      <c r="D333" s="10"/>
      <c r="E333" s="11"/>
      <c r="F333" s="11"/>
    </row>
    <row r="334" spans="2:7" ht="11.25">
      <c r="B334" s="7"/>
      <c r="D334" s="10"/>
      <c r="E334" s="11"/>
      <c r="F334" s="11"/>
      <c r="G334" s="11"/>
    </row>
    <row r="335" spans="2:4" ht="11.25">
      <c r="B335" s="8"/>
      <c r="D335" s="13"/>
    </row>
    <row r="336" ht="11.25">
      <c r="D336" s="13"/>
    </row>
    <row r="337" spans="2:6" ht="11.25">
      <c r="B337" s="7"/>
      <c r="D337" s="10"/>
      <c r="E337" s="11"/>
      <c r="F337" s="11"/>
    </row>
    <row r="338" spans="2:7" ht="11.25">
      <c r="B338" s="7"/>
      <c r="D338" s="10"/>
      <c r="E338" s="11"/>
      <c r="F338" s="11"/>
      <c r="G338" s="11"/>
    </row>
    <row r="339" spans="2:6" ht="11.25">
      <c r="B339" s="7"/>
      <c r="D339" s="10"/>
      <c r="E339" s="11"/>
      <c r="F339" s="11"/>
    </row>
    <row r="340" spans="2:6" ht="11.25">
      <c r="B340" s="7"/>
      <c r="D340" s="10"/>
      <c r="E340" s="11"/>
      <c r="F340" s="11"/>
    </row>
    <row r="341" spans="2:6" ht="11.25">
      <c r="B341" s="7"/>
      <c r="D341" s="10"/>
      <c r="E341" s="11"/>
      <c r="F341" s="11"/>
    </row>
    <row r="342" spans="2:6" ht="11.25">
      <c r="B342" s="7"/>
      <c r="D342" s="10"/>
      <c r="E342" s="11"/>
      <c r="F342" s="11"/>
    </row>
    <row r="343" spans="2:4" ht="11.25">
      <c r="B343" s="8"/>
      <c r="D343" s="13"/>
    </row>
    <row r="344" spans="2:4" ht="11.25">
      <c r="B344" s="8"/>
      <c r="D344" s="13"/>
    </row>
    <row r="345" spans="2:7" ht="11.25">
      <c r="B345" s="8"/>
      <c r="D345" s="10"/>
      <c r="E345" s="11"/>
      <c r="F345" s="11"/>
      <c r="G345" s="11"/>
    </row>
    <row r="346" spans="2:7" ht="11.25">
      <c r="B346" s="8"/>
      <c r="D346" s="10"/>
      <c r="E346" s="11"/>
      <c r="F346" s="11"/>
      <c r="G346" s="11"/>
    </row>
    <row r="347" spans="2:4" ht="11.25">
      <c r="B347" s="8"/>
      <c r="D347" s="13"/>
    </row>
    <row r="348" spans="2:4" ht="11.25">
      <c r="B348" s="8"/>
      <c r="D348" s="13"/>
    </row>
    <row r="349" spans="2:6" ht="11.25">
      <c r="B349" s="7"/>
      <c r="D349" s="10"/>
      <c r="E349" s="11"/>
      <c r="F349" s="11"/>
    </row>
    <row r="350" spans="2:4" ht="11.25">
      <c r="B350" s="8"/>
      <c r="D350" s="13"/>
    </row>
    <row r="351" spans="2:4" ht="11.25">
      <c r="B351" s="8"/>
      <c r="D351" s="13"/>
    </row>
    <row r="352" spans="2:4" ht="11.25">
      <c r="B352" s="8"/>
      <c r="D352" s="13"/>
    </row>
    <row r="353" spans="2:7" ht="11.25">
      <c r="B353" s="7"/>
      <c r="D353" s="10"/>
      <c r="E353" s="11"/>
      <c r="F353" s="11"/>
      <c r="G353" s="11"/>
    </row>
    <row r="354" spans="2:4" ht="11.25">
      <c r="B354" s="8"/>
      <c r="D354" s="13"/>
    </row>
    <row r="355" spans="2:4" ht="11.25">
      <c r="B355" s="8"/>
      <c r="D355" s="13"/>
    </row>
    <row r="356" spans="2:7" ht="11.25">
      <c r="B356" s="8"/>
      <c r="D356" s="10"/>
      <c r="E356" s="11"/>
      <c r="F356" s="11"/>
      <c r="G356" s="11"/>
    </row>
    <row r="357" spans="2:4" ht="11.25">
      <c r="B357" s="8"/>
      <c r="D357" s="13"/>
    </row>
    <row r="358" spans="2:4" ht="11.25">
      <c r="B358" s="8"/>
      <c r="D358" s="13"/>
    </row>
    <row r="359" spans="2:7" ht="11.25">
      <c r="B359" s="8"/>
      <c r="D359" s="10"/>
      <c r="E359" s="11"/>
      <c r="F359" s="11"/>
      <c r="G359" s="11"/>
    </row>
    <row r="360" spans="2:7" ht="11.25">
      <c r="B360" s="7"/>
      <c r="D360" s="10"/>
      <c r="E360" s="11"/>
      <c r="F360" s="11"/>
      <c r="G360" s="11"/>
    </row>
    <row r="361" spans="2:6" ht="11.25">
      <c r="B361" s="7"/>
      <c r="D361" s="10"/>
      <c r="E361" s="11"/>
      <c r="F361" s="11"/>
    </row>
    <row r="362" ht="11.25">
      <c r="B362" s="8"/>
    </row>
    <row r="363" spans="2:7" ht="11.25">
      <c r="B363" s="8"/>
      <c r="D363" s="10"/>
      <c r="E363" s="11"/>
      <c r="F363" s="11"/>
      <c r="G363" s="11"/>
    </row>
    <row r="364" spans="2:7" ht="11.25">
      <c r="B364" s="8"/>
      <c r="D364" s="10"/>
      <c r="E364" s="11"/>
      <c r="F364" s="11"/>
      <c r="G364" s="11"/>
    </row>
    <row r="365" spans="2:7" ht="11.25">
      <c r="B365" s="8"/>
      <c r="D365" s="10"/>
      <c r="E365" s="11"/>
      <c r="F365" s="11"/>
      <c r="G365" s="11"/>
    </row>
    <row r="366" spans="2:7" ht="11.25">
      <c r="B366" s="8"/>
      <c r="D366" s="10"/>
      <c r="E366" s="11"/>
      <c r="F366" s="11"/>
      <c r="G366" s="11"/>
    </row>
    <row r="367" spans="2:7" ht="11.25">
      <c r="B367" s="8"/>
      <c r="D367" s="10"/>
      <c r="E367" s="11"/>
      <c r="F367" s="11"/>
      <c r="G367" s="11"/>
    </row>
    <row r="368" spans="2:7" ht="11.25">
      <c r="B368" s="7"/>
      <c r="D368" s="10"/>
      <c r="E368" s="11"/>
      <c r="F368" s="11"/>
      <c r="G368" s="11"/>
    </row>
    <row r="369" spans="2:4" ht="11.25">
      <c r="B369" s="8"/>
      <c r="D369" s="13"/>
    </row>
    <row r="370" spans="2:7" ht="11.25">
      <c r="B370" s="8"/>
      <c r="D370" s="10"/>
      <c r="E370" s="11"/>
      <c r="F370" s="11"/>
      <c r="G370" s="11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spans="2:4" ht="11.25">
      <c r="B373" s="8"/>
      <c r="D373" s="13"/>
    </row>
    <row r="374" spans="2:7" ht="11.25">
      <c r="B374" s="7"/>
      <c r="D374" s="10"/>
      <c r="E374" s="11"/>
      <c r="F374" s="11"/>
      <c r="G374" s="11"/>
    </row>
    <row r="375" spans="2:6" ht="11.25">
      <c r="B375" s="7"/>
      <c r="D375" s="10"/>
      <c r="E375" s="11"/>
      <c r="F375" s="11"/>
    </row>
    <row r="376" spans="2:4" ht="11.25">
      <c r="B376" s="8"/>
      <c r="D376" s="13"/>
    </row>
    <row r="377" ht="11.25">
      <c r="D377" s="13"/>
    </row>
    <row r="378" spans="2:6" ht="11.25">
      <c r="B378" s="7"/>
      <c r="D378" s="10"/>
      <c r="E378" s="11"/>
      <c r="F378" s="11"/>
    </row>
    <row r="379" spans="2:6" ht="11.25">
      <c r="B379" s="7"/>
      <c r="D379" s="10"/>
      <c r="E379" s="11"/>
      <c r="F379" s="11"/>
    </row>
    <row r="380" spans="2:7" ht="11.25">
      <c r="B380" s="7"/>
      <c r="D380" s="10"/>
      <c r="E380" s="11"/>
      <c r="F380" s="11"/>
      <c r="G380" s="11"/>
    </row>
    <row r="381" spans="2:6" ht="11.25">
      <c r="B381" s="7"/>
      <c r="D381" s="10"/>
      <c r="E381" s="11"/>
      <c r="F381" s="11"/>
    </row>
    <row r="382" spans="2:6" ht="11.25">
      <c r="B382" s="7"/>
      <c r="D382" s="10"/>
      <c r="E382" s="11"/>
      <c r="F382" s="11"/>
    </row>
    <row r="383" spans="2:7" ht="11.25">
      <c r="B383" s="7"/>
      <c r="D383" s="10"/>
      <c r="E383" s="11"/>
      <c r="F383" s="11"/>
      <c r="G383" s="11"/>
    </row>
    <row r="384" spans="2:4" ht="11.25">
      <c r="B384" s="8"/>
      <c r="D384" s="13"/>
    </row>
    <row r="385" spans="2:6" ht="11.25">
      <c r="B385" s="7"/>
      <c r="D385" s="10"/>
      <c r="E385" s="11"/>
      <c r="F385" s="11"/>
    </row>
    <row r="386" spans="2:4" ht="11.25">
      <c r="B386" s="8"/>
      <c r="D386" s="13"/>
    </row>
    <row r="387" spans="2:7" ht="11.25">
      <c r="B387" s="8"/>
      <c r="D387" s="10"/>
      <c r="E387" s="11"/>
      <c r="F387" s="11"/>
      <c r="G387" s="11"/>
    </row>
    <row r="388" spans="2:7" ht="11.25">
      <c r="B388" s="8"/>
      <c r="D388" s="10"/>
      <c r="E388" s="11"/>
      <c r="F388" s="11"/>
      <c r="G388" s="11"/>
    </row>
    <row r="389" spans="2:6" ht="11.25">
      <c r="B389" s="7"/>
      <c r="D389" s="10"/>
      <c r="E389" s="11"/>
      <c r="F389" s="11"/>
    </row>
    <row r="390" spans="2:4" ht="11.25">
      <c r="B390" s="8"/>
      <c r="D390" s="13"/>
    </row>
    <row r="391" spans="2:4" ht="11.25">
      <c r="B391" s="8"/>
      <c r="D391" s="13"/>
    </row>
    <row r="392" spans="2:4" ht="11.25">
      <c r="B392" s="8"/>
      <c r="D392" s="13"/>
    </row>
    <row r="393" spans="2:4" ht="11.25">
      <c r="B393" s="8"/>
      <c r="D393" s="13"/>
    </row>
    <row r="394" spans="2:7" ht="11.25">
      <c r="B394" s="8"/>
      <c r="D394" s="10"/>
      <c r="E394" s="11"/>
      <c r="F394" s="11"/>
      <c r="G394" s="11"/>
    </row>
    <row r="395" spans="2:6" ht="11.25">
      <c r="B395" s="7"/>
      <c r="D395" s="10"/>
      <c r="E395" s="11"/>
      <c r="F395" s="11"/>
    </row>
    <row r="396" spans="2:4" ht="11.25">
      <c r="B396" s="8"/>
      <c r="D396" s="13"/>
    </row>
    <row r="397" spans="2:7" ht="11.25">
      <c r="B397" s="8"/>
      <c r="D397" s="10"/>
      <c r="E397" s="11"/>
      <c r="F397" s="11"/>
      <c r="G397" s="11"/>
    </row>
    <row r="398" spans="2:6" ht="11.25">
      <c r="B398" s="7"/>
      <c r="D398" s="10"/>
      <c r="E398" s="11"/>
      <c r="F398" s="11"/>
    </row>
    <row r="399" spans="2:4" ht="11.25">
      <c r="B399" s="8"/>
      <c r="D399" s="13"/>
    </row>
    <row r="400" spans="2:7" ht="11.25">
      <c r="B400" s="8"/>
      <c r="D400" s="10"/>
      <c r="E400" s="11"/>
      <c r="F400" s="11"/>
      <c r="G400" s="11"/>
    </row>
    <row r="401" spans="2:4" ht="11.25">
      <c r="B401" s="8"/>
      <c r="D401" s="13"/>
    </row>
    <row r="402" spans="2:6" ht="11.25">
      <c r="B402" s="7"/>
      <c r="D402" s="10"/>
      <c r="E402" s="11"/>
      <c r="F402" s="11"/>
    </row>
    <row r="403" spans="2:6" ht="11.25">
      <c r="B403" s="7"/>
      <c r="D403" s="10"/>
      <c r="E403" s="11"/>
      <c r="F403" s="11"/>
    </row>
    <row r="404" spans="2:7" ht="11.25">
      <c r="B404" s="8"/>
      <c r="D404" s="10"/>
      <c r="E404" s="11"/>
      <c r="F404" s="11"/>
      <c r="G404" s="11"/>
    </row>
    <row r="405" spans="2:4" ht="11.25">
      <c r="B405" s="8"/>
      <c r="D405" s="13"/>
    </row>
    <row r="406" spans="2:4" ht="11.25">
      <c r="B406" s="8"/>
      <c r="D406" s="13"/>
    </row>
    <row r="407" spans="2:7" ht="11.25">
      <c r="B407" s="8"/>
      <c r="D407" s="10"/>
      <c r="E407" s="11"/>
      <c r="F407" s="11"/>
      <c r="G407" s="11"/>
    </row>
    <row r="408" spans="2:4" ht="11.25">
      <c r="B408" s="8"/>
      <c r="D408" s="13"/>
    </row>
    <row r="409" spans="2:7" ht="11.25">
      <c r="B409" s="7"/>
      <c r="D409" s="10"/>
      <c r="E409" s="11"/>
      <c r="F409" s="11"/>
      <c r="G409" s="11"/>
    </row>
    <row r="410" spans="2:4" ht="11.25">
      <c r="B410" s="8"/>
      <c r="D410" s="13"/>
    </row>
    <row r="411" spans="2:4" ht="11.25">
      <c r="B411" s="8"/>
      <c r="D411" s="13"/>
    </row>
    <row r="412" spans="2:6" ht="11.25">
      <c r="B412" s="7"/>
      <c r="D412" s="10"/>
      <c r="E412" s="11"/>
      <c r="F412" s="11"/>
    </row>
    <row r="413" spans="2:7" ht="11.25">
      <c r="B413" s="8"/>
      <c r="D413" s="10"/>
      <c r="E413" s="11"/>
      <c r="F413" s="11"/>
      <c r="G413" s="11"/>
    </row>
    <row r="414" spans="2:7" ht="11.25">
      <c r="B414" s="8"/>
      <c r="D414" s="10"/>
      <c r="E414" s="11"/>
      <c r="F414" s="11"/>
      <c r="G414" s="11"/>
    </row>
    <row r="415" spans="2:6" ht="11.25">
      <c r="B415" s="7"/>
      <c r="D415" s="10"/>
      <c r="E415" s="11"/>
      <c r="F415" s="11"/>
    </row>
    <row r="416" spans="2:4" ht="11.25">
      <c r="B416" s="8"/>
      <c r="D416" s="13"/>
    </row>
    <row r="417" spans="2:4" ht="11.25">
      <c r="B417" s="8"/>
      <c r="D417" s="13"/>
    </row>
    <row r="418" spans="2:4" ht="11.25">
      <c r="B418" s="8"/>
      <c r="D418" s="13"/>
    </row>
    <row r="419" spans="2:7" ht="11.25">
      <c r="B419" s="7"/>
      <c r="D419" s="10"/>
      <c r="E419" s="11"/>
      <c r="F419" s="11"/>
      <c r="G419" s="11"/>
    </row>
    <row r="420" spans="2:4" ht="11.25">
      <c r="B420" s="8"/>
      <c r="D420" s="13"/>
    </row>
    <row r="421" spans="2:7" ht="11.25">
      <c r="B421" s="8"/>
      <c r="D421" s="10"/>
      <c r="E421" s="11"/>
      <c r="F421" s="11"/>
      <c r="G421" s="11"/>
    </row>
    <row r="422" spans="2:6" ht="11.25">
      <c r="B422" s="7"/>
      <c r="D422" s="10"/>
      <c r="E422" s="11"/>
      <c r="F422" s="11"/>
    </row>
    <row r="423" spans="2:7" ht="11.25">
      <c r="B423" s="8"/>
      <c r="D423" s="10"/>
      <c r="E423" s="11"/>
      <c r="F423" s="11"/>
      <c r="G423" s="11"/>
    </row>
    <row r="424" spans="2:6" ht="11.25">
      <c r="B424" s="7"/>
      <c r="D424" s="10"/>
      <c r="E424" s="11"/>
      <c r="F424" s="11"/>
    </row>
    <row r="425" spans="2:4" ht="11.25">
      <c r="B425" s="8"/>
      <c r="D425" s="13"/>
    </row>
    <row r="426" spans="2:4" ht="11.25">
      <c r="B426" s="8"/>
      <c r="D426" s="13"/>
    </row>
    <row r="427" spans="2:4" ht="11.25">
      <c r="B427" s="8"/>
      <c r="D427" s="13"/>
    </row>
    <row r="428" spans="2:6" ht="11.25">
      <c r="B428" s="7"/>
      <c r="D428" s="10"/>
      <c r="E428" s="11"/>
      <c r="F428" s="11"/>
    </row>
    <row r="429" spans="2:6" ht="11.25">
      <c r="B429" s="7"/>
      <c r="D429" s="10"/>
      <c r="E429" s="11"/>
      <c r="F429" s="11"/>
    </row>
    <row r="430" spans="2:7" ht="11.25">
      <c r="B430" s="8"/>
      <c r="D430" s="10"/>
      <c r="E430" s="11"/>
      <c r="F430" s="11"/>
      <c r="G430" s="11"/>
    </row>
    <row r="431" spans="2:4" ht="11.25">
      <c r="B431" s="8"/>
      <c r="D431" s="13"/>
    </row>
    <row r="432" spans="2:4" ht="11.25">
      <c r="B432" s="8"/>
      <c r="D432" s="13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4" ht="11.25">
      <c r="B435" s="8"/>
      <c r="D435" s="13"/>
    </row>
    <row r="436" spans="2:7" ht="11.25">
      <c r="B436" s="7"/>
      <c r="D436" s="10"/>
      <c r="E436" s="11"/>
      <c r="F436" s="11"/>
      <c r="G436" s="11"/>
    </row>
    <row r="437" spans="2:4" ht="11.25">
      <c r="B437" s="8"/>
      <c r="D437" s="13"/>
    </row>
    <row r="438" spans="2:6" ht="11.25">
      <c r="B438" s="7"/>
      <c r="D438" s="10"/>
      <c r="E438" s="11"/>
      <c r="F438" s="11"/>
    </row>
    <row r="439" spans="2:7" ht="11.25">
      <c r="B439" s="8"/>
      <c r="D439" s="10"/>
      <c r="E439" s="11"/>
      <c r="F439" s="11"/>
      <c r="G439" s="11"/>
    </row>
    <row r="440" spans="2:4" ht="11.25">
      <c r="B440" s="8"/>
      <c r="D440" s="13"/>
    </row>
    <row r="441" spans="2:7" ht="11.25">
      <c r="B441" s="8"/>
      <c r="D441" s="10"/>
      <c r="E441" s="11"/>
      <c r="F441" s="11"/>
      <c r="G441" s="11"/>
    </row>
    <row r="442" spans="2:4" ht="11.25">
      <c r="B442" s="8"/>
      <c r="D442" s="13"/>
    </row>
    <row r="443" spans="2:4" ht="11.25">
      <c r="B443" s="8"/>
      <c r="D443" s="13"/>
    </row>
    <row r="444" spans="2:4" ht="11.25">
      <c r="B444" s="8"/>
      <c r="D444" s="13"/>
    </row>
    <row r="445" spans="2:7" ht="11.25">
      <c r="B445" s="7"/>
      <c r="D445" s="10"/>
      <c r="E445" s="11"/>
      <c r="F445" s="11"/>
      <c r="G445" s="11"/>
    </row>
    <row r="446" spans="2:7" ht="11.25">
      <c r="B446" s="8"/>
      <c r="D446" s="10"/>
      <c r="E446" s="11"/>
      <c r="F446" s="11"/>
      <c r="G446" s="11"/>
    </row>
    <row r="447" spans="2:4" ht="11.25">
      <c r="B447" s="8"/>
      <c r="D447" s="13"/>
    </row>
    <row r="448" spans="2:7" ht="11.25">
      <c r="B448" s="8"/>
      <c r="D448" s="10"/>
      <c r="E448" s="11"/>
      <c r="F448" s="11"/>
      <c r="G448" s="11"/>
    </row>
    <row r="449" spans="2:7" ht="11.25">
      <c r="B449" s="8"/>
      <c r="D449" s="10"/>
      <c r="E449" s="11"/>
      <c r="F449" s="11"/>
      <c r="G449" s="11"/>
    </row>
    <row r="450" spans="2:4" ht="11.25">
      <c r="B450" s="8"/>
      <c r="D450" s="13"/>
    </row>
    <row r="451" spans="2:6" ht="11.25">
      <c r="B451" s="7"/>
      <c r="D451" s="10"/>
      <c r="E451" s="11"/>
      <c r="F451" s="11"/>
    </row>
    <row r="452" spans="2:4" ht="11.25">
      <c r="B452" s="8"/>
      <c r="D452" s="13"/>
    </row>
    <row r="453" spans="2:4" ht="11.25">
      <c r="B453" s="8"/>
      <c r="D453" s="13"/>
    </row>
    <row r="454" spans="2:7" ht="11.25">
      <c r="B454" s="7"/>
      <c r="D454" s="10"/>
      <c r="E454" s="11"/>
      <c r="F454" s="11"/>
      <c r="G454" s="11"/>
    </row>
    <row r="455" spans="2:4" ht="11.25">
      <c r="B455" s="8"/>
      <c r="D455" s="13"/>
    </row>
    <row r="456" spans="2:6" ht="11.25">
      <c r="B456" s="7"/>
      <c r="D456" s="11"/>
      <c r="E456" s="11"/>
      <c r="F456" s="11"/>
    </row>
    <row r="457" spans="2:7" ht="11.25">
      <c r="B457" s="8"/>
      <c r="D457" s="10"/>
      <c r="E457" s="11"/>
      <c r="F457" s="11"/>
      <c r="G457" s="11"/>
    </row>
    <row r="458" spans="2:7" ht="11.25">
      <c r="B458" s="8"/>
      <c r="D458" s="10"/>
      <c r="E458" s="11"/>
      <c r="F458" s="11"/>
      <c r="G458" s="11"/>
    </row>
    <row r="459" spans="2:7" ht="11.25">
      <c r="B459" s="8"/>
      <c r="D459" s="10"/>
      <c r="E459" s="11"/>
      <c r="F459" s="11"/>
      <c r="G459" s="11"/>
    </row>
    <row r="460" spans="2:7" ht="11.25">
      <c r="B460" s="7"/>
      <c r="D460" s="10"/>
      <c r="E460" s="11"/>
      <c r="F460" s="11"/>
      <c r="G460" s="11"/>
    </row>
    <row r="461" spans="2:7" ht="11.25">
      <c r="B461" s="7"/>
      <c r="D461" s="10"/>
      <c r="E461" s="11"/>
      <c r="F461" s="11"/>
      <c r="G461" s="11"/>
    </row>
    <row r="462" spans="2:4" ht="11.25">
      <c r="B462" s="8"/>
      <c r="D462" s="13"/>
    </row>
    <row r="463" spans="2:7" ht="11.25">
      <c r="B463" s="7"/>
      <c r="D463" s="10"/>
      <c r="E463" s="11"/>
      <c r="F463" s="11"/>
      <c r="G463" s="11"/>
    </row>
    <row r="464" spans="2:6" ht="11.25">
      <c r="B464" s="7"/>
      <c r="D464" s="10"/>
      <c r="E464" s="11"/>
      <c r="F464" s="11"/>
    </row>
    <row r="465" spans="2:7" ht="11.25">
      <c r="B465" s="8"/>
      <c r="D465" s="10"/>
      <c r="E465" s="11"/>
      <c r="F465" s="11"/>
      <c r="G465" s="11"/>
    </row>
    <row r="466" spans="2:4" ht="11.25">
      <c r="B466" s="8"/>
      <c r="D466" s="13"/>
    </row>
    <row r="467" ht="11.25">
      <c r="B467" s="8"/>
    </row>
    <row r="468" spans="2:7" ht="11.25">
      <c r="B468" s="8"/>
      <c r="D468" s="10"/>
      <c r="E468" s="11"/>
      <c r="F468" s="11"/>
      <c r="G468" s="11"/>
    </row>
    <row r="469" spans="2:7" ht="11.25">
      <c r="B469" s="7"/>
      <c r="D469" s="10"/>
      <c r="E469" s="11"/>
      <c r="F469" s="11"/>
      <c r="G469" s="11"/>
    </row>
    <row r="470" spans="2:7" ht="11.25">
      <c r="B470" s="8"/>
      <c r="D470" s="10"/>
      <c r="E470" s="11"/>
      <c r="F470" s="11"/>
      <c r="G470" s="11"/>
    </row>
    <row r="471" spans="4:7" ht="11.25">
      <c r="D471" s="10"/>
      <c r="E471" s="11"/>
      <c r="F471" s="11"/>
      <c r="G471" s="11"/>
    </row>
    <row r="472" spans="2:7" ht="11.25">
      <c r="B472" s="7"/>
      <c r="D472" s="10"/>
      <c r="E472" s="11"/>
      <c r="F472" s="11"/>
      <c r="G472" s="11"/>
    </row>
    <row r="473" spans="2:6" ht="11.25">
      <c r="B473" s="7"/>
      <c r="D473" s="10"/>
      <c r="E473" s="11"/>
      <c r="F473" s="11"/>
    </row>
    <row r="474" spans="2:7" ht="11.25">
      <c r="B474" s="7"/>
      <c r="D474" s="10"/>
      <c r="E474" s="11"/>
      <c r="F474" s="11"/>
      <c r="G474" s="11"/>
    </row>
    <row r="475" spans="2:6" ht="11.25">
      <c r="B475" s="7"/>
      <c r="D475" s="10"/>
      <c r="E475" s="11"/>
      <c r="F475" s="11"/>
    </row>
    <row r="476" spans="2:7" ht="11.25">
      <c r="B476" s="7"/>
      <c r="D476" s="10"/>
      <c r="E476" s="11"/>
      <c r="F476" s="11"/>
      <c r="G476" s="11"/>
    </row>
    <row r="477" spans="2:4" ht="11.25">
      <c r="B477" s="8"/>
      <c r="D477" s="13"/>
    </row>
    <row r="478" spans="2:6" ht="11.25">
      <c r="B478" s="7"/>
      <c r="D478" s="11"/>
      <c r="E478" s="11"/>
      <c r="F478" s="11"/>
    </row>
    <row r="479" spans="2:7" ht="11.25">
      <c r="B479" s="8"/>
      <c r="D479" s="10"/>
      <c r="E479" s="11"/>
      <c r="F479" s="11"/>
      <c r="G479" s="11"/>
    </row>
    <row r="480" spans="2:7" ht="11.25">
      <c r="B480" s="7"/>
      <c r="D480" s="10"/>
      <c r="E480" s="11"/>
      <c r="F480" s="11"/>
      <c r="G480" s="11"/>
    </row>
    <row r="481" spans="2:7" ht="11.25">
      <c r="B481" s="8"/>
      <c r="D481" s="10"/>
      <c r="E481" s="11"/>
      <c r="F481" s="11"/>
      <c r="G481" s="11"/>
    </row>
    <row r="482" spans="4:7" ht="11.25">
      <c r="D482" s="10"/>
      <c r="E482" s="11"/>
      <c r="F482" s="11"/>
      <c r="G482" s="11"/>
    </row>
    <row r="483" spans="2:6" ht="11.25">
      <c r="B483" s="7"/>
      <c r="D483" s="10"/>
      <c r="E483" s="11"/>
      <c r="F483" s="11"/>
    </row>
    <row r="484" spans="2:7" ht="11.25">
      <c r="B484" s="7"/>
      <c r="D484" s="11"/>
      <c r="E484" s="11"/>
      <c r="F484" s="11"/>
      <c r="G484" s="11"/>
    </row>
    <row r="485" spans="2:6" ht="11.25">
      <c r="B485" s="7"/>
      <c r="D485" s="11"/>
      <c r="E485" s="11"/>
      <c r="F485" s="11"/>
    </row>
    <row r="486" spans="2:6" ht="11.25">
      <c r="B486" s="7"/>
      <c r="D486" s="11"/>
      <c r="E486" s="11"/>
      <c r="F486" s="11"/>
    </row>
    <row r="487" spans="2:6" ht="11.25">
      <c r="B487" s="7"/>
      <c r="D487" s="11"/>
      <c r="E487" s="11"/>
      <c r="F487" s="11"/>
    </row>
    <row r="488" ht="11.25">
      <c r="B488" s="8"/>
    </row>
    <row r="489" spans="2:6" ht="11.25">
      <c r="B489" s="7"/>
      <c r="D489" s="11"/>
      <c r="E489" s="11"/>
      <c r="F489" s="11"/>
    </row>
    <row r="490" ht="11.25">
      <c r="B490" s="8"/>
    </row>
    <row r="491" spans="2:6" ht="11.25">
      <c r="B491" s="7"/>
      <c r="D491" s="11"/>
      <c r="E491" s="11"/>
      <c r="F491" s="11"/>
    </row>
    <row r="492" ht="11.25">
      <c r="B492" s="8"/>
    </row>
    <row r="494" spans="2:6" ht="11.25">
      <c r="B494" s="7"/>
      <c r="D494" s="11"/>
      <c r="E494" s="11"/>
      <c r="F494" s="11"/>
    </row>
    <row r="495" spans="2:6" ht="11.25">
      <c r="B495" s="7"/>
      <c r="D495" s="11"/>
      <c r="E495" s="11"/>
      <c r="F495" s="11"/>
    </row>
    <row r="496" spans="2:6" ht="11.25">
      <c r="B496" s="7"/>
      <c r="D496" s="11"/>
      <c r="E496" s="11"/>
      <c r="F496" s="11"/>
    </row>
    <row r="497" spans="2:6" ht="11.25">
      <c r="B497" s="7"/>
      <c r="D497" s="11"/>
      <c r="E497" s="11"/>
      <c r="F497" s="11"/>
    </row>
    <row r="498" ht="11.25">
      <c r="B498" s="8"/>
    </row>
    <row r="499" spans="2:6" ht="11.25">
      <c r="B499" s="9"/>
      <c r="D499" s="11"/>
      <c r="E499" s="11"/>
      <c r="F499" s="11"/>
    </row>
  </sheetData>
  <sheetProtection/>
  <mergeCells count="19">
    <mergeCell ref="B1:I1"/>
    <mergeCell ref="B2:I2"/>
    <mergeCell ref="B3:I3"/>
    <mergeCell ref="B4:I4"/>
    <mergeCell ref="B5:I5"/>
    <mergeCell ref="B6:I6"/>
    <mergeCell ref="I9:I10"/>
    <mergeCell ref="B7:I7"/>
    <mergeCell ref="B11:C11"/>
    <mergeCell ref="B9:C10"/>
    <mergeCell ref="D9:H9"/>
    <mergeCell ref="B163:C165"/>
    <mergeCell ref="D163:H163"/>
    <mergeCell ref="D164:D165"/>
    <mergeCell ref="E164:E165"/>
    <mergeCell ref="F164:F165"/>
    <mergeCell ref="G164:G165"/>
    <mergeCell ref="H164:H165"/>
    <mergeCell ref="I163:I165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IP-1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2017-01-16T19:34:35Z</cp:lastPrinted>
  <dcterms:created xsi:type="dcterms:W3CDTF">1996-11-27T10:00:04Z</dcterms:created>
  <dcterms:modified xsi:type="dcterms:W3CDTF">2019-02-18T18:55:55Z</dcterms:modified>
  <cp:category/>
  <cp:version/>
  <cp:contentType/>
  <cp:contentStatus/>
</cp:coreProperties>
</file>