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6AB82352-24D8-4A64-8EC8-F503BAE324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Titles" localSheetId="0">Hoja1!$1:$14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91" i="1" l="1"/>
  <c r="J691" i="1"/>
  <c r="G691" i="1"/>
  <c r="F691" i="1"/>
  <c r="H689" i="1"/>
  <c r="M689" i="1" s="1"/>
  <c r="H688" i="1"/>
  <c r="M688" i="1" s="1"/>
  <c r="H687" i="1"/>
  <c r="M687" i="1" s="1"/>
  <c r="H686" i="1"/>
  <c r="M686" i="1" s="1"/>
  <c r="H685" i="1"/>
  <c r="M685" i="1" s="1"/>
  <c r="H684" i="1"/>
  <c r="M684" i="1" s="1"/>
  <c r="H683" i="1"/>
  <c r="M683" i="1" s="1"/>
  <c r="M682" i="1"/>
  <c r="H682" i="1"/>
  <c r="H681" i="1"/>
  <c r="M681" i="1" s="1"/>
  <c r="H680" i="1"/>
  <c r="M680" i="1" s="1"/>
  <c r="H679" i="1"/>
  <c r="M679" i="1" s="1"/>
  <c r="H678" i="1"/>
  <c r="M678" i="1" s="1"/>
  <c r="H677" i="1"/>
  <c r="M677" i="1" s="1"/>
  <c r="H676" i="1"/>
  <c r="M676" i="1" s="1"/>
  <c r="H675" i="1"/>
  <c r="M675" i="1" s="1"/>
  <c r="H674" i="1"/>
  <c r="M674" i="1" s="1"/>
  <c r="M673" i="1"/>
  <c r="H673" i="1"/>
  <c r="H672" i="1"/>
  <c r="M672" i="1" s="1"/>
  <c r="H671" i="1"/>
  <c r="M671" i="1" s="1"/>
  <c r="H670" i="1"/>
  <c r="M670" i="1" s="1"/>
  <c r="H669" i="1"/>
  <c r="M669" i="1" s="1"/>
  <c r="H668" i="1"/>
  <c r="M668" i="1" s="1"/>
  <c r="H667" i="1"/>
  <c r="M667" i="1" s="1"/>
  <c r="H666" i="1"/>
  <c r="M666" i="1" s="1"/>
  <c r="H665" i="1"/>
  <c r="M665" i="1" s="1"/>
  <c r="H664" i="1"/>
  <c r="M664" i="1" s="1"/>
  <c r="H663" i="1"/>
  <c r="M663" i="1" s="1"/>
  <c r="H662" i="1"/>
  <c r="M662" i="1" s="1"/>
  <c r="H661" i="1"/>
  <c r="M661" i="1" s="1"/>
  <c r="H660" i="1"/>
  <c r="M660" i="1" s="1"/>
  <c r="M659" i="1"/>
  <c r="H659" i="1"/>
  <c r="H658" i="1"/>
  <c r="M658" i="1" s="1"/>
  <c r="H657" i="1"/>
  <c r="M657" i="1" s="1"/>
  <c r="H656" i="1"/>
  <c r="M656" i="1" s="1"/>
  <c r="H655" i="1"/>
  <c r="M655" i="1" s="1"/>
  <c r="H654" i="1"/>
  <c r="M654" i="1" s="1"/>
  <c r="H653" i="1"/>
  <c r="M653" i="1" s="1"/>
  <c r="H652" i="1"/>
  <c r="M652" i="1" s="1"/>
  <c r="H651" i="1"/>
  <c r="M651" i="1" s="1"/>
  <c r="M650" i="1"/>
  <c r="H650" i="1"/>
  <c r="H649" i="1"/>
  <c r="M649" i="1" s="1"/>
  <c r="H648" i="1"/>
  <c r="M648" i="1" s="1"/>
  <c r="H647" i="1"/>
  <c r="M647" i="1" s="1"/>
  <c r="H646" i="1"/>
  <c r="M646" i="1" s="1"/>
  <c r="H645" i="1"/>
  <c r="M645" i="1" s="1"/>
  <c r="H644" i="1"/>
  <c r="M644" i="1" s="1"/>
  <c r="H643" i="1"/>
  <c r="M643" i="1" s="1"/>
  <c r="H642" i="1"/>
  <c r="M642" i="1" s="1"/>
  <c r="M641" i="1"/>
  <c r="H641" i="1"/>
  <c r="H640" i="1"/>
  <c r="M640" i="1" s="1"/>
  <c r="H639" i="1"/>
  <c r="M639" i="1" s="1"/>
  <c r="H638" i="1"/>
  <c r="M638" i="1" s="1"/>
  <c r="H637" i="1"/>
  <c r="M637" i="1" s="1"/>
  <c r="H636" i="1"/>
  <c r="M636" i="1" s="1"/>
  <c r="H635" i="1"/>
  <c r="M635" i="1" s="1"/>
  <c r="H634" i="1"/>
  <c r="M634" i="1" s="1"/>
  <c r="H633" i="1"/>
  <c r="M633" i="1" s="1"/>
  <c r="H632" i="1"/>
  <c r="M632" i="1" s="1"/>
  <c r="H631" i="1"/>
  <c r="M631" i="1" s="1"/>
  <c r="H630" i="1"/>
  <c r="M630" i="1" s="1"/>
  <c r="H629" i="1"/>
  <c r="M629" i="1" s="1"/>
  <c r="H628" i="1"/>
  <c r="M628" i="1" s="1"/>
  <c r="M627" i="1"/>
  <c r="H627" i="1"/>
  <c r="H626" i="1"/>
  <c r="M626" i="1" s="1"/>
  <c r="H625" i="1"/>
  <c r="M625" i="1" s="1"/>
  <c r="H624" i="1"/>
  <c r="M624" i="1" s="1"/>
  <c r="H623" i="1"/>
  <c r="M623" i="1" s="1"/>
  <c r="H622" i="1"/>
  <c r="M622" i="1" s="1"/>
  <c r="H621" i="1"/>
  <c r="M621" i="1" s="1"/>
  <c r="H620" i="1"/>
  <c r="M620" i="1" s="1"/>
  <c r="H619" i="1"/>
  <c r="M619" i="1" s="1"/>
  <c r="M618" i="1"/>
  <c r="H618" i="1"/>
  <c r="H617" i="1"/>
  <c r="M617" i="1" s="1"/>
  <c r="H616" i="1"/>
  <c r="M616" i="1" s="1"/>
  <c r="M615" i="1"/>
  <c r="H615" i="1"/>
  <c r="H614" i="1"/>
  <c r="M614" i="1" s="1"/>
  <c r="H613" i="1"/>
  <c r="M613" i="1" s="1"/>
  <c r="H612" i="1"/>
  <c r="M612" i="1" s="1"/>
  <c r="H611" i="1"/>
  <c r="M611" i="1" s="1"/>
  <c r="M610" i="1"/>
  <c r="H610" i="1"/>
  <c r="M609" i="1"/>
  <c r="H609" i="1"/>
  <c r="H608" i="1"/>
  <c r="M608" i="1" s="1"/>
  <c r="H607" i="1"/>
  <c r="M607" i="1" s="1"/>
  <c r="M606" i="1"/>
  <c r="H606" i="1"/>
  <c r="H605" i="1"/>
  <c r="M605" i="1" s="1"/>
  <c r="H604" i="1"/>
  <c r="M604" i="1" s="1"/>
  <c r="H603" i="1"/>
  <c r="M603" i="1" s="1"/>
  <c r="H602" i="1"/>
  <c r="M602" i="1" s="1"/>
  <c r="M601" i="1"/>
  <c r="H601" i="1"/>
  <c r="H600" i="1"/>
  <c r="M600" i="1" s="1"/>
  <c r="H599" i="1"/>
  <c r="M599" i="1" s="1"/>
  <c r="H598" i="1"/>
  <c r="M598" i="1" s="1"/>
  <c r="M597" i="1"/>
  <c r="H597" i="1"/>
  <c r="H596" i="1"/>
  <c r="M596" i="1" s="1"/>
  <c r="M595" i="1"/>
  <c r="H595" i="1"/>
  <c r="H594" i="1"/>
  <c r="M594" i="1" s="1"/>
  <c r="H593" i="1"/>
  <c r="M593" i="1" s="1"/>
  <c r="H592" i="1"/>
  <c r="M592" i="1" s="1"/>
  <c r="H591" i="1"/>
  <c r="M591" i="1" s="1"/>
  <c r="H590" i="1"/>
  <c r="M590" i="1" s="1"/>
  <c r="H589" i="1"/>
  <c r="M589" i="1" s="1"/>
  <c r="H588" i="1"/>
  <c r="M588" i="1" s="1"/>
  <c r="M587" i="1"/>
  <c r="H587" i="1"/>
  <c r="M586" i="1"/>
  <c r="H586" i="1"/>
  <c r="H585" i="1"/>
  <c r="M585" i="1" s="1"/>
  <c r="H584" i="1"/>
  <c r="M584" i="1" s="1"/>
  <c r="H583" i="1"/>
  <c r="M583" i="1" s="1"/>
  <c r="H582" i="1"/>
  <c r="M582" i="1" s="1"/>
  <c r="H581" i="1"/>
  <c r="M581" i="1" s="1"/>
  <c r="H580" i="1"/>
  <c r="M580" i="1" s="1"/>
  <c r="H579" i="1"/>
  <c r="M579" i="1" s="1"/>
  <c r="M578" i="1"/>
  <c r="H578" i="1"/>
  <c r="M577" i="1"/>
  <c r="H577" i="1"/>
  <c r="H576" i="1"/>
  <c r="M576" i="1" s="1"/>
  <c r="H575" i="1"/>
  <c r="M575" i="1" s="1"/>
  <c r="H574" i="1"/>
  <c r="M574" i="1" s="1"/>
  <c r="H573" i="1"/>
  <c r="M573" i="1" s="1"/>
  <c r="H572" i="1"/>
  <c r="M572" i="1" s="1"/>
  <c r="H571" i="1"/>
  <c r="M571" i="1" s="1"/>
  <c r="H570" i="1"/>
  <c r="M570" i="1" s="1"/>
  <c r="M569" i="1"/>
  <c r="H569" i="1"/>
  <c r="H568" i="1"/>
  <c r="M568" i="1" s="1"/>
  <c r="H567" i="1"/>
  <c r="M567" i="1" s="1"/>
  <c r="H566" i="1"/>
  <c r="M566" i="1" s="1"/>
  <c r="H565" i="1"/>
  <c r="M565" i="1" s="1"/>
  <c r="H564" i="1"/>
  <c r="M564" i="1" s="1"/>
  <c r="M563" i="1"/>
  <c r="H563" i="1"/>
  <c r="H562" i="1"/>
  <c r="M562" i="1" s="1"/>
  <c r="H561" i="1"/>
  <c r="M561" i="1" s="1"/>
  <c r="H560" i="1"/>
  <c r="M560" i="1" s="1"/>
  <c r="H559" i="1"/>
  <c r="M559" i="1" s="1"/>
  <c r="H558" i="1"/>
  <c r="M558" i="1" s="1"/>
  <c r="H557" i="1"/>
  <c r="M557" i="1" s="1"/>
  <c r="H556" i="1"/>
  <c r="M556" i="1" s="1"/>
  <c r="M555" i="1"/>
  <c r="H555" i="1"/>
  <c r="M554" i="1"/>
  <c r="H554" i="1"/>
  <c r="H553" i="1"/>
  <c r="M553" i="1" s="1"/>
  <c r="H552" i="1"/>
  <c r="M552" i="1" s="1"/>
  <c r="H551" i="1"/>
  <c r="M551" i="1" s="1"/>
  <c r="H550" i="1"/>
  <c r="M550" i="1" s="1"/>
  <c r="H549" i="1"/>
  <c r="M549" i="1" s="1"/>
  <c r="H548" i="1"/>
  <c r="M548" i="1" s="1"/>
  <c r="H547" i="1"/>
  <c r="M547" i="1" s="1"/>
  <c r="M546" i="1"/>
  <c r="H546" i="1"/>
  <c r="M545" i="1"/>
  <c r="H545" i="1"/>
  <c r="H544" i="1"/>
  <c r="M544" i="1" s="1"/>
  <c r="H543" i="1"/>
  <c r="M543" i="1" s="1"/>
  <c r="H542" i="1"/>
  <c r="M542" i="1" s="1"/>
  <c r="H541" i="1"/>
  <c r="M541" i="1" s="1"/>
  <c r="H540" i="1"/>
  <c r="M540" i="1" s="1"/>
  <c r="H539" i="1"/>
  <c r="M539" i="1" s="1"/>
  <c r="H538" i="1"/>
  <c r="M538" i="1" s="1"/>
  <c r="M537" i="1"/>
  <c r="H537" i="1"/>
  <c r="H536" i="1"/>
  <c r="M536" i="1" s="1"/>
  <c r="H535" i="1"/>
  <c r="M535" i="1" s="1"/>
  <c r="H534" i="1"/>
  <c r="M534" i="1" s="1"/>
  <c r="H533" i="1"/>
  <c r="M533" i="1" s="1"/>
  <c r="H532" i="1"/>
  <c r="M532" i="1" s="1"/>
  <c r="M531" i="1"/>
  <c r="H531" i="1"/>
  <c r="H530" i="1"/>
  <c r="M530" i="1" s="1"/>
  <c r="H529" i="1"/>
  <c r="M529" i="1" s="1"/>
  <c r="H528" i="1"/>
  <c r="M528" i="1" s="1"/>
  <c r="H527" i="1"/>
  <c r="M527" i="1" s="1"/>
  <c r="H526" i="1"/>
  <c r="M526" i="1" s="1"/>
  <c r="M525" i="1"/>
  <c r="H525" i="1"/>
  <c r="H524" i="1"/>
  <c r="M524" i="1" s="1"/>
  <c r="M523" i="1"/>
  <c r="H523" i="1"/>
  <c r="M522" i="1"/>
  <c r="H522" i="1"/>
  <c r="H521" i="1"/>
  <c r="M521" i="1" s="1"/>
  <c r="H520" i="1"/>
  <c r="M520" i="1" s="1"/>
  <c r="H519" i="1"/>
  <c r="M519" i="1" s="1"/>
  <c r="H518" i="1"/>
  <c r="M518" i="1" s="1"/>
  <c r="H517" i="1"/>
  <c r="M517" i="1" s="1"/>
  <c r="H516" i="1"/>
  <c r="M516" i="1" s="1"/>
  <c r="H515" i="1"/>
  <c r="M515" i="1" s="1"/>
  <c r="M514" i="1"/>
  <c r="H514" i="1"/>
  <c r="M513" i="1"/>
  <c r="H513" i="1"/>
  <c r="H512" i="1"/>
  <c r="M512" i="1" s="1"/>
  <c r="H511" i="1"/>
  <c r="M511" i="1" s="1"/>
  <c r="H510" i="1"/>
  <c r="M510" i="1" s="1"/>
  <c r="H509" i="1"/>
  <c r="M509" i="1" s="1"/>
  <c r="H508" i="1"/>
  <c r="M508" i="1" s="1"/>
  <c r="H507" i="1"/>
  <c r="M507" i="1" s="1"/>
  <c r="H506" i="1"/>
  <c r="M506" i="1" s="1"/>
  <c r="M505" i="1"/>
  <c r="H505" i="1"/>
  <c r="H504" i="1"/>
  <c r="M504" i="1" s="1"/>
  <c r="H503" i="1"/>
  <c r="M503" i="1" s="1"/>
  <c r="H502" i="1"/>
  <c r="M502" i="1" s="1"/>
  <c r="H501" i="1"/>
  <c r="M501" i="1" s="1"/>
  <c r="H500" i="1"/>
  <c r="M500" i="1" s="1"/>
  <c r="M499" i="1"/>
  <c r="H499" i="1"/>
  <c r="H498" i="1"/>
  <c r="M498" i="1" s="1"/>
  <c r="H497" i="1"/>
  <c r="M497" i="1" s="1"/>
  <c r="H496" i="1"/>
  <c r="M496" i="1" s="1"/>
  <c r="H495" i="1"/>
  <c r="M495" i="1" s="1"/>
  <c r="H494" i="1"/>
  <c r="M494" i="1" s="1"/>
  <c r="H493" i="1"/>
  <c r="M493" i="1" s="1"/>
  <c r="H492" i="1"/>
  <c r="M492" i="1" s="1"/>
  <c r="M491" i="1"/>
  <c r="H491" i="1"/>
  <c r="M490" i="1"/>
  <c r="H490" i="1"/>
  <c r="H489" i="1"/>
  <c r="M489" i="1" s="1"/>
  <c r="H488" i="1"/>
  <c r="M488" i="1" s="1"/>
  <c r="H487" i="1"/>
  <c r="M487" i="1" s="1"/>
  <c r="H486" i="1"/>
  <c r="M486" i="1" s="1"/>
  <c r="H485" i="1"/>
  <c r="M485" i="1" s="1"/>
  <c r="H484" i="1"/>
  <c r="M484" i="1" s="1"/>
  <c r="H483" i="1"/>
  <c r="M483" i="1" s="1"/>
  <c r="M482" i="1"/>
  <c r="H482" i="1"/>
  <c r="M481" i="1"/>
  <c r="H481" i="1"/>
  <c r="H480" i="1"/>
  <c r="M480" i="1" s="1"/>
  <c r="M479" i="1"/>
  <c r="H479" i="1"/>
  <c r="M478" i="1"/>
  <c r="H478" i="1"/>
  <c r="H477" i="1"/>
  <c r="M477" i="1" s="1"/>
  <c r="H476" i="1"/>
  <c r="M476" i="1" s="1"/>
  <c r="H475" i="1"/>
  <c r="M475" i="1" s="1"/>
  <c r="H474" i="1"/>
  <c r="M474" i="1" s="1"/>
  <c r="M473" i="1"/>
  <c r="H473" i="1"/>
  <c r="H472" i="1"/>
  <c r="M472" i="1" s="1"/>
  <c r="H471" i="1"/>
  <c r="M471" i="1" s="1"/>
  <c r="M470" i="1"/>
  <c r="H470" i="1"/>
  <c r="H469" i="1"/>
  <c r="M469" i="1" s="1"/>
  <c r="H468" i="1"/>
  <c r="M468" i="1" s="1"/>
  <c r="M467" i="1"/>
  <c r="H467" i="1"/>
  <c r="H466" i="1"/>
  <c r="M466" i="1" s="1"/>
  <c r="M465" i="1"/>
  <c r="H465" i="1"/>
  <c r="H464" i="1"/>
  <c r="M464" i="1" s="1"/>
  <c r="H463" i="1"/>
  <c r="M463" i="1" s="1"/>
  <c r="H462" i="1"/>
  <c r="M462" i="1" s="1"/>
  <c r="M461" i="1"/>
  <c r="H461" i="1"/>
  <c r="H460" i="1"/>
  <c r="M460" i="1" s="1"/>
  <c r="M459" i="1"/>
  <c r="H459" i="1"/>
  <c r="M458" i="1"/>
  <c r="H458" i="1"/>
  <c r="H457" i="1"/>
  <c r="M457" i="1" s="1"/>
  <c r="H456" i="1"/>
  <c r="M456" i="1" s="1"/>
  <c r="H455" i="1"/>
  <c r="M455" i="1" s="1"/>
  <c r="H454" i="1"/>
  <c r="M454" i="1" s="1"/>
  <c r="H453" i="1"/>
  <c r="M453" i="1" s="1"/>
  <c r="H452" i="1"/>
  <c r="M452" i="1" s="1"/>
  <c r="M451" i="1"/>
  <c r="H451" i="1"/>
  <c r="M450" i="1"/>
  <c r="H450" i="1"/>
  <c r="M449" i="1"/>
  <c r="H449" i="1"/>
  <c r="H448" i="1"/>
  <c r="M448" i="1" s="1"/>
  <c r="H447" i="1"/>
  <c r="M447" i="1" s="1"/>
  <c r="H446" i="1"/>
  <c r="M446" i="1" s="1"/>
  <c r="H445" i="1"/>
  <c r="M445" i="1" s="1"/>
  <c r="H444" i="1"/>
  <c r="M444" i="1" s="1"/>
  <c r="H443" i="1"/>
  <c r="M443" i="1" s="1"/>
  <c r="H442" i="1"/>
  <c r="M442" i="1" s="1"/>
  <c r="M441" i="1"/>
  <c r="H441" i="1"/>
  <c r="H440" i="1"/>
  <c r="M440" i="1" s="1"/>
  <c r="H439" i="1"/>
  <c r="M439" i="1" s="1"/>
  <c r="H438" i="1"/>
  <c r="M438" i="1" s="1"/>
  <c r="H437" i="1"/>
  <c r="M437" i="1" s="1"/>
  <c r="H436" i="1"/>
  <c r="M436" i="1" s="1"/>
  <c r="M435" i="1"/>
  <c r="H435" i="1"/>
  <c r="H434" i="1"/>
  <c r="M434" i="1" s="1"/>
  <c r="H433" i="1"/>
  <c r="M433" i="1" s="1"/>
  <c r="H432" i="1"/>
  <c r="M432" i="1" s="1"/>
  <c r="H431" i="1"/>
  <c r="M431" i="1" s="1"/>
  <c r="H430" i="1"/>
  <c r="M430" i="1" s="1"/>
  <c r="H429" i="1"/>
  <c r="M429" i="1" s="1"/>
  <c r="H428" i="1"/>
  <c r="M428" i="1" s="1"/>
  <c r="M427" i="1"/>
  <c r="H427" i="1"/>
  <c r="M426" i="1"/>
  <c r="H426" i="1"/>
  <c r="H425" i="1"/>
  <c r="M425" i="1" s="1"/>
  <c r="H424" i="1"/>
  <c r="M424" i="1" s="1"/>
  <c r="M423" i="1"/>
  <c r="H423" i="1"/>
  <c r="H422" i="1"/>
  <c r="M422" i="1" s="1"/>
  <c r="H421" i="1"/>
  <c r="M421" i="1" s="1"/>
  <c r="H420" i="1"/>
  <c r="M420" i="1" s="1"/>
  <c r="H419" i="1"/>
  <c r="M419" i="1" s="1"/>
  <c r="M418" i="1"/>
  <c r="H418" i="1"/>
  <c r="M417" i="1"/>
  <c r="H417" i="1"/>
  <c r="H416" i="1"/>
  <c r="M416" i="1" s="1"/>
  <c r="M415" i="1"/>
  <c r="H415" i="1"/>
  <c r="M414" i="1"/>
  <c r="H414" i="1"/>
  <c r="H413" i="1"/>
  <c r="M413" i="1" s="1"/>
  <c r="H412" i="1"/>
  <c r="M412" i="1" s="1"/>
  <c r="H411" i="1"/>
  <c r="M411" i="1" s="1"/>
  <c r="H410" i="1"/>
  <c r="M410" i="1" s="1"/>
  <c r="M409" i="1"/>
  <c r="H409" i="1"/>
  <c r="H408" i="1"/>
  <c r="M408" i="1" s="1"/>
  <c r="H407" i="1"/>
  <c r="M407" i="1" s="1"/>
  <c r="H406" i="1"/>
  <c r="M406" i="1" s="1"/>
  <c r="H405" i="1"/>
  <c r="M405" i="1" s="1"/>
  <c r="H404" i="1"/>
  <c r="M404" i="1" s="1"/>
  <c r="M403" i="1"/>
  <c r="H403" i="1"/>
  <c r="H402" i="1"/>
  <c r="M402" i="1" s="1"/>
  <c r="H401" i="1"/>
  <c r="M401" i="1" s="1"/>
  <c r="H400" i="1"/>
  <c r="M400" i="1" s="1"/>
  <c r="M399" i="1"/>
  <c r="H399" i="1"/>
  <c r="H398" i="1"/>
  <c r="M398" i="1" s="1"/>
  <c r="H397" i="1"/>
  <c r="M397" i="1" s="1"/>
  <c r="H396" i="1"/>
  <c r="M396" i="1" s="1"/>
  <c r="H395" i="1"/>
  <c r="M395" i="1" s="1"/>
  <c r="M394" i="1"/>
  <c r="H394" i="1"/>
  <c r="H393" i="1"/>
  <c r="M393" i="1" s="1"/>
  <c r="H392" i="1"/>
  <c r="M392" i="1" s="1"/>
  <c r="M391" i="1"/>
  <c r="H391" i="1"/>
  <c r="H390" i="1"/>
  <c r="M390" i="1" s="1"/>
  <c r="H389" i="1"/>
  <c r="M389" i="1" s="1"/>
  <c r="H388" i="1"/>
  <c r="M388" i="1" s="1"/>
  <c r="M387" i="1"/>
  <c r="H387" i="1"/>
  <c r="M386" i="1"/>
  <c r="H386" i="1"/>
  <c r="M385" i="1"/>
  <c r="H385" i="1"/>
  <c r="H384" i="1"/>
  <c r="M384" i="1" s="1"/>
  <c r="H383" i="1"/>
  <c r="M383" i="1" s="1"/>
  <c r="H382" i="1"/>
  <c r="M382" i="1" s="1"/>
  <c r="H381" i="1"/>
  <c r="M381" i="1" s="1"/>
  <c r="H380" i="1"/>
  <c r="M380" i="1" s="1"/>
  <c r="H379" i="1"/>
  <c r="M379" i="1" s="1"/>
  <c r="H378" i="1"/>
  <c r="M378" i="1" s="1"/>
  <c r="H377" i="1"/>
  <c r="M377" i="1" s="1"/>
  <c r="H376" i="1"/>
  <c r="M376" i="1" s="1"/>
  <c r="H375" i="1"/>
  <c r="M375" i="1" s="1"/>
  <c r="H374" i="1"/>
  <c r="M374" i="1" s="1"/>
  <c r="H373" i="1"/>
  <c r="M373" i="1" s="1"/>
  <c r="H372" i="1"/>
  <c r="M372" i="1" s="1"/>
  <c r="M371" i="1"/>
  <c r="H371" i="1"/>
  <c r="H370" i="1"/>
  <c r="M370" i="1" s="1"/>
  <c r="H369" i="1"/>
  <c r="M369" i="1" s="1"/>
  <c r="H368" i="1"/>
  <c r="M368" i="1" s="1"/>
  <c r="M367" i="1"/>
  <c r="H367" i="1"/>
  <c r="H366" i="1"/>
  <c r="M366" i="1" s="1"/>
  <c r="H365" i="1"/>
  <c r="M365" i="1" s="1"/>
  <c r="H364" i="1"/>
  <c r="M364" i="1" s="1"/>
  <c r="H363" i="1"/>
  <c r="M363" i="1" s="1"/>
  <c r="M362" i="1"/>
  <c r="H362" i="1"/>
  <c r="H361" i="1"/>
  <c r="M361" i="1" s="1"/>
  <c r="H360" i="1"/>
  <c r="M360" i="1" s="1"/>
  <c r="H359" i="1"/>
  <c r="M359" i="1" s="1"/>
  <c r="H358" i="1"/>
  <c r="M358" i="1" s="1"/>
  <c r="H357" i="1"/>
  <c r="M357" i="1" s="1"/>
  <c r="H356" i="1"/>
  <c r="M356" i="1" s="1"/>
  <c r="M355" i="1"/>
  <c r="H355" i="1"/>
  <c r="H354" i="1"/>
  <c r="M354" i="1" s="1"/>
  <c r="M353" i="1"/>
  <c r="H353" i="1"/>
  <c r="H352" i="1"/>
  <c r="M352" i="1" s="1"/>
  <c r="H351" i="1"/>
  <c r="M351" i="1" s="1"/>
  <c r="H350" i="1"/>
  <c r="M350" i="1" s="1"/>
  <c r="M349" i="1"/>
  <c r="H349" i="1"/>
  <c r="H348" i="1"/>
  <c r="M348" i="1" s="1"/>
  <c r="M347" i="1"/>
  <c r="H347" i="1"/>
  <c r="M346" i="1"/>
  <c r="H346" i="1"/>
  <c r="M345" i="1"/>
  <c r="H345" i="1"/>
  <c r="H344" i="1"/>
  <c r="M344" i="1" s="1"/>
  <c r="H343" i="1"/>
  <c r="M343" i="1" s="1"/>
  <c r="H342" i="1"/>
  <c r="M342" i="1" s="1"/>
  <c r="M341" i="1"/>
  <c r="H341" i="1"/>
  <c r="H340" i="1"/>
  <c r="M340" i="1" s="1"/>
  <c r="H339" i="1"/>
  <c r="M339" i="1" s="1"/>
  <c r="M338" i="1"/>
  <c r="H338" i="1"/>
  <c r="M337" i="1"/>
  <c r="H337" i="1"/>
  <c r="H336" i="1"/>
  <c r="M336" i="1" s="1"/>
  <c r="H335" i="1"/>
  <c r="M335" i="1" s="1"/>
  <c r="H334" i="1"/>
  <c r="M334" i="1" s="1"/>
  <c r="M333" i="1"/>
  <c r="H333" i="1"/>
  <c r="H332" i="1"/>
  <c r="M332" i="1" s="1"/>
  <c r="H331" i="1"/>
  <c r="M331" i="1" s="1"/>
  <c r="H330" i="1"/>
  <c r="M330" i="1" s="1"/>
  <c r="M329" i="1"/>
  <c r="H329" i="1"/>
  <c r="H328" i="1"/>
  <c r="M328" i="1" s="1"/>
  <c r="H327" i="1"/>
  <c r="M327" i="1" s="1"/>
  <c r="H326" i="1"/>
  <c r="M326" i="1" s="1"/>
  <c r="M325" i="1"/>
  <c r="H325" i="1"/>
  <c r="H324" i="1"/>
  <c r="M324" i="1" s="1"/>
  <c r="M323" i="1"/>
  <c r="H323" i="1"/>
  <c r="H322" i="1"/>
  <c r="M322" i="1" s="1"/>
  <c r="M321" i="1"/>
  <c r="H321" i="1"/>
  <c r="H320" i="1"/>
  <c r="M320" i="1" s="1"/>
  <c r="H319" i="1"/>
  <c r="M319" i="1" s="1"/>
  <c r="H318" i="1"/>
  <c r="M318" i="1" s="1"/>
  <c r="M317" i="1"/>
  <c r="H317" i="1"/>
  <c r="H316" i="1"/>
  <c r="M316" i="1" s="1"/>
  <c r="M315" i="1"/>
  <c r="H315" i="1"/>
  <c r="M314" i="1"/>
  <c r="H314" i="1"/>
  <c r="M313" i="1"/>
  <c r="H313" i="1"/>
  <c r="H312" i="1"/>
  <c r="M312" i="1" s="1"/>
  <c r="H311" i="1"/>
  <c r="M311" i="1" s="1"/>
  <c r="H310" i="1"/>
  <c r="M310" i="1" s="1"/>
  <c r="M309" i="1"/>
  <c r="H309" i="1"/>
  <c r="H308" i="1"/>
  <c r="M308" i="1" s="1"/>
  <c r="H307" i="1"/>
  <c r="M307" i="1" s="1"/>
  <c r="M306" i="1"/>
  <c r="H306" i="1"/>
  <c r="M305" i="1"/>
  <c r="H305" i="1"/>
  <c r="H304" i="1"/>
  <c r="M304" i="1" s="1"/>
  <c r="H303" i="1"/>
  <c r="M303" i="1" s="1"/>
  <c r="H302" i="1"/>
  <c r="M302" i="1" s="1"/>
  <c r="M301" i="1"/>
  <c r="H301" i="1"/>
  <c r="H300" i="1"/>
  <c r="M300" i="1" s="1"/>
  <c r="H299" i="1"/>
  <c r="M299" i="1" s="1"/>
  <c r="H298" i="1"/>
  <c r="M298" i="1" s="1"/>
  <c r="M297" i="1"/>
  <c r="H297" i="1"/>
  <c r="H296" i="1"/>
  <c r="M296" i="1" s="1"/>
  <c r="H295" i="1"/>
  <c r="M295" i="1" s="1"/>
  <c r="H294" i="1"/>
  <c r="M294" i="1" s="1"/>
  <c r="M293" i="1"/>
  <c r="H293" i="1"/>
  <c r="H292" i="1"/>
  <c r="M292" i="1" s="1"/>
  <c r="M291" i="1"/>
  <c r="H291" i="1"/>
  <c r="H290" i="1"/>
  <c r="M290" i="1" s="1"/>
  <c r="M289" i="1"/>
  <c r="H289" i="1"/>
  <c r="H288" i="1"/>
  <c r="M288" i="1" s="1"/>
  <c r="H287" i="1"/>
  <c r="M287" i="1" s="1"/>
  <c r="H286" i="1"/>
  <c r="M286" i="1" s="1"/>
  <c r="M285" i="1"/>
  <c r="H285" i="1"/>
  <c r="H284" i="1"/>
  <c r="M284" i="1" s="1"/>
  <c r="M283" i="1"/>
  <c r="H283" i="1"/>
  <c r="M282" i="1"/>
  <c r="H282" i="1"/>
  <c r="M281" i="1"/>
  <c r="H281" i="1"/>
  <c r="H280" i="1"/>
  <c r="M280" i="1" s="1"/>
  <c r="H279" i="1"/>
  <c r="M279" i="1" s="1"/>
  <c r="H278" i="1"/>
  <c r="M278" i="1" s="1"/>
  <c r="M277" i="1"/>
  <c r="H277" i="1"/>
  <c r="H276" i="1"/>
  <c r="M276" i="1" s="1"/>
  <c r="H275" i="1"/>
  <c r="M275" i="1" s="1"/>
  <c r="M274" i="1"/>
  <c r="H274" i="1"/>
  <c r="M273" i="1"/>
  <c r="H273" i="1"/>
  <c r="H272" i="1"/>
  <c r="M272" i="1" s="1"/>
  <c r="H271" i="1"/>
  <c r="M271" i="1" s="1"/>
  <c r="H270" i="1"/>
  <c r="M270" i="1" s="1"/>
  <c r="M269" i="1"/>
  <c r="H269" i="1"/>
  <c r="H268" i="1"/>
  <c r="M268" i="1" s="1"/>
  <c r="H267" i="1"/>
  <c r="M267" i="1" s="1"/>
  <c r="H266" i="1"/>
  <c r="M266" i="1" s="1"/>
  <c r="M265" i="1"/>
  <c r="H265" i="1"/>
  <c r="H264" i="1"/>
  <c r="M264" i="1" s="1"/>
  <c r="H263" i="1"/>
  <c r="M263" i="1" s="1"/>
  <c r="H262" i="1"/>
  <c r="M262" i="1" s="1"/>
  <c r="M261" i="1"/>
  <c r="H261" i="1"/>
  <c r="H260" i="1"/>
  <c r="M260" i="1" s="1"/>
  <c r="M259" i="1"/>
  <c r="H259" i="1"/>
  <c r="H258" i="1"/>
  <c r="M258" i="1" s="1"/>
  <c r="M257" i="1"/>
  <c r="H257" i="1"/>
  <c r="H256" i="1"/>
  <c r="M256" i="1" s="1"/>
  <c r="H255" i="1"/>
  <c r="M255" i="1" s="1"/>
  <c r="H254" i="1"/>
  <c r="M254" i="1" s="1"/>
  <c r="M253" i="1"/>
  <c r="H253" i="1"/>
  <c r="H252" i="1"/>
  <c r="M252" i="1" s="1"/>
  <c r="M251" i="1"/>
  <c r="H251" i="1"/>
  <c r="M250" i="1"/>
  <c r="H250" i="1"/>
  <c r="M249" i="1"/>
  <c r="H249" i="1"/>
  <c r="H248" i="1"/>
  <c r="M248" i="1" s="1"/>
  <c r="H247" i="1"/>
  <c r="M247" i="1" s="1"/>
  <c r="H246" i="1"/>
  <c r="M246" i="1" s="1"/>
  <c r="M245" i="1"/>
  <c r="H245" i="1"/>
  <c r="H244" i="1"/>
  <c r="M244" i="1" s="1"/>
  <c r="H243" i="1"/>
  <c r="M243" i="1" s="1"/>
  <c r="M242" i="1"/>
  <c r="H242" i="1"/>
  <c r="M241" i="1"/>
  <c r="H241" i="1"/>
  <c r="H240" i="1"/>
  <c r="M240" i="1" s="1"/>
  <c r="H239" i="1"/>
  <c r="M239" i="1" s="1"/>
  <c r="H238" i="1"/>
  <c r="M238" i="1" s="1"/>
  <c r="M237" i="1"/>
  <c r="H237" i="1"/>
  <c r="H236" i="1"/>
  <c r="M236" i="1" s="1"/>
  <c r="H235" i="1"/>
  <c r="M235" i="1" s="1"/>
  <c r="H234" i="1"/>
  <c r="M234" i="1" s="1"/>
  <c r="M233" i="1"/>
  <c r="H233" i="1"/>
  <c r="H232" i="1"/>
  <c r="M232" i="1" s="1"/>
  <c r="H231" i="1"/>
  <c r="M231" i="1" s="1"/>
  <c r="H230" i="1"/>
  <c r="M230" i="1" s="1"/>
  <c r="M229" i="1"/>
  <c r="H229" i="1"/>
  <c r="H228" i="1"/>
  <c r="M228" i="1" s="1"/>
  <c r="M227" i="1"/>
  <c r="H227" i="1"/>
  <c r="H226" i="1"/>
  <c r="M226" i="1" s="1"/>
  <c r="M225" i="1"/>
  <c r="H225" i="1"/>
  <c r="H224" i="1"/>
  <c r="M224" i="1" s="1"/>
  <c r="H223" i="1"/>
  <c r="M223" i="1" s="1"/>
  <c r="H222" i="1"/>
  <c r="M222" i="1" s="1"/>
  <c r="M221" i="1"/>
  <c r="H221" i="1"/>
  <c r="H220" i="1"/>
  <c r="M220" i="1" s="1"/>
  <c r="M219" i="1"/>
  <c r="H219" i="1"/>
  <c r="M218" i="1"/>
  <c r="H218" i="1"/>
  <c r="M217" i="1"/>
  <c r="H217" i="1"/>
  <c r="H216" i="1"/>
  <c r="M216" i="1" s="1"/>
  <c r="H215" i="1"/>
  <c r="M215" i="1" s="1"/>
  <c r="H214" i="1"/>
  <c r="M214" i="1" s="1"/>
  <c r="M213" i="1"/>
  <c r="H213" i="1"/>
  <c r="H212" i="1"/>
  <c r="M212" i="1" s="1"/>
  <c r="H211" i="1"/>
  <c r="M211" i="1" s="1"/>
  <c r="M210" i="1"/>
  <c r="H210" i="1"/>
  <c r="M209" i="1"/>
  <c r="H209" i="1"/>
  <c r="H208" i="1"/>
  <c r="M208" i="1" s="1"/>
  <c r="H207" i="1"/>
  <c r="M207" i="1" s="1"/>
  <c r="H206" i="1"/>
  <c r="M206" i="1" s="1"/>
  <c r="M205" i="1"/>
  <c r="H205" i="1"/>
  <c r="H204" i="1"/>
  <c r="M204" i="1" s="1"/>
  <c r="H203" i="1"/>
  <c r="M203" i="1" s="1"/>
  <c r="H202" i="1"/>
  <c r="M202" i="1" s="1"/>
  <c r="M201" i="1"/>
  <c r="H201" i="1"/>
  <c r="H200" i="1"/>
  <c r="M200" i="1" s="1"/>
  <c r="H199" i="1"/>
  <c r="M199" i="1" s="1"/>
  <c r="H198" i="1"/>
  <c r="M198" i="1" s="1"/>
  <c r="M197" i="1"/>
  <c r="H197" i="1"/>
  <c r="H196" i="1"/>
  <c r="M196" i="1" s="1"/>
  <c r="M195" i="1"/>
  <c r="H195" i="1"/>
  <c r="H194" i="1"/>
  <c r="M194" i="1" s="1"/>
  <c r="M193" i="1"/>
  <c r="H193" i="1"/>
  <c r="H192" i="1"/>
  <c r="M192" i="1" s="1"/>
  <c r="H191" i="1"/>
  <c r="M191" i="1" s="1"/>
  <c r="H190" i="1"/>
  <c r="M190" i="1" s="1"/>
  <c r="M189" i="1"/>
  <c r="H189" i="1"/>
  <c r="H188" i="1"/>
  <c r="M188" i="1" s="1"/>
  <c r="M187" i="1"/>
  <c r="H187" i="1"/>
  <c r="M186" i="1"/>
  <c r="H186" i="1"/>
  <c r="M185" i="1"/>
  <c r="H185" i="1"/>
  <c r="H184" i="1"/>
  <c r="M184" i="1" s="1"/>
  <c r="H183" i="1"/>
  <c r="M183" i="1" s="1"/>
  <c r="H182" i="1"/>
  <c r="M182" i="1" s="1"/>
  <c r="M181" i="1"/>
  <c r="H181" i="1"/>
  <c r="H180" i="1"/>
  <c r="M180" i="1" s="1"/>
  <c r="H179" i="1"/>
  <c r="M179" i="1" s="1"/>
  <c r="M178" i="1"/>
  <c r="H178" i="1"/>
  <c r="M177" i="1"/>
  <c r="H177" i="1"/>
  <c r="H176" i="1"/>
  <c r="M176" i="1" s="1"/>
  <c r="H175" i="1"/>
  <c r="M175" i="1" s="1"/>
  <c r="H174" i="1"/>
  <c r="M174" i="1" s="1"/>
  <c r="M173" i="1"/>
  <c r="H173" i="1"/>
  <c r="H172" i="1"/>
  <c r="M172" i="1" s="1"/>
  <c r="H171" i="1"/>
  <c r="M171" i="1" s="1"/>
  <c r="H170" i="1"/>
  <c r="M170" i="1" s="1"/>
  <c r="M169" i="1"/>
  <c r="H169" i="1"/>
  <c r="H168" i="1"/>
  <c r="M168" i="1" s="1"/>
  <c r="H167" i="1"/>
  <c r="M167" i="1" s="1"/>
  <c r="H166" i="1"/>
  <c r="M166" i="1" s="1"/>
  <c r="M165" i="1"/>
  <c r="H165" i="1"/>
  <c r="H164" i="1"/>
  <c r="M164" i="1" s="1"/>
  <c r="M163" i="1"/>
  <c r="H163" i="1"/>
  <c r="H162" i="1"/>
  <c r="M162" i="1" s="1"/>
  <c r="M161" i="1"/>
  <c r="H161" i="1"/>
  <c r="H160" i="1"/>
  <c r="M160" i="1" s="1"/>
  <c r="H159" i="1"/>
  <c r="M159" i="1" s="1"/>
  <c r="H158" i="1"/>
  <c r="M158" i="1" s="1"/>
  <c r="M157" i="1"/>
  <c r="H157" i="1"/>
  <c r="H156" i="1"/>
  <c r="M156" i="1" s="1"/>
  <c r="M155" i="1"/>
  <c r="H155" i="1"/>
  <c r="M154" i="1"/>
  <c r="H154" i="1"/>
  <c r="M153" i="1"/>
  <c r="H153" i="1"/>
  <c r="H152" i="1"/>
  <c r="M152" i="1" s="1"/>
  <c r="H151" i="1"/>
  <c r="M151" i="1" s="1"/>
  <c r="H150" i="1"/>
  <c r="M150" i="1" s="1"/>
  <c r="M149" i="1"/>
  <c r="H149" i="1"/>
  <c r="H148" i="1"/>
  <c r="M148" i="1" s="1"/>
  <c r="H147" i="1"/>
  <c r="M147" i="1" s="1"/>
  <c r="M146" i="1"/>
  <c r="H146" i="1"/>
  <c r="M145" i="1"/>
  <c r="H145" i="1"/>
  <c r="H144" i="1"/>
  <c r="M144" i="1" s="1"/>
  <c r="H143" i="1"/>
  <c r="M143" i="1" s="1"/>
  <c r="H142" i="1"/>
  <c r="M142" i="1" s="1"/>
  <c r="M141" i="1"/>
  <c r="H141" i="1"/>
  <c r="H140" i="1"/>
  <c r="M140" i="1" s="1"/>
  <c r="H139" i="1"/>
  <c r="M139" i="1" s="1"/>
  <c r="H138" i="1"/>
  <c r="M138" i="1" s="1"/>
  <c r="M137" i="1"/>
  <c r="H137" i="1"/>
  <c r="M136" i="1"/>
  <c r="H136" i="1"/>
  <c r="H135" i="1"/>
  <c r="M135" i="1" s="1"/>
  <c r="H134" i="1"/>
  <c r="M134" i="1" s="1"/>
  <c r="M133" i="1"/>
  <c r="H133" i="1"/>
  <c r="M132" i="1"/>
  <c r="H132" i="1"/>
  <c r="H131" i="1"/>
  <c r="M131" i="1" s="1"/>
  <c r="H130" i="1"/>
  <c r="M130" i="1" s="1"/>
  <c r="M129" i="1"/>
  <c r="H129" i="1"/>
  <c r="M128" i="1"/>
  <c r="H128" i="1"/>
  <c r="H127" i="1"/>
  <c r="M127" i="1" s="1"/>
  <c r="H126" i="1"/>
  <c r="M126" i="1" s="1"/>
  <c r="M125" i="1"/>
  <c r="H125" i="1"/>
  <c r="M124" i="1"/>
  <c r="H124" i="1"/>
  <c r="H123" i="1"/>
  <c r="M123" i="1" s="1"/>
  <c r="H122" i="1"/>
  <c r="M122" i="1" s="1"/>
  <c r="M121" i="1"/>
  <c r="H121" i="1"/>
  <c r="M120" i="1"/>
  <c r="H120" i="1"/>
  <c r="H119" i="1"/>
  <c r="M119" i="1" s="1"/>
  <c r="H118" i="1"/>
  <c r="M118" i="1" s="1"/>
  <c r="M117" i="1"/>
  <c r="H117" i="1"/>
  <c r="M116" i="1"/>
  <c r="H116" i="1"/>
  <c r="H115" i="1"/>
  <c r="M115" i="1" s="1"/>
  <c r="H114" i="1"/>
  <c r="M114" i="1" s="1"/>
  <c r="M113" i="1"/>
  <c r="H113" i="1"/>
  <c r="M112" i="1"/>
  <c r="H112" i="1"/>
  <c r="H111" i="1"/>
  <c r="M111" i="1" s="1"/>
  <c r="H110" i="1"/>
  <c r="M110" i="1" s="1"/>
  <c r="M109" i="1"/>
  <c r="H109" i="1"/>
  <c r="M108" i="1"/>
  <c r="H108" i="1"/>
  <c r="H107" i="1"/>
  <c r="M107" i="1" s="1"/>
  <c r="H106" i="1"/>
  <c r="M106" i="1" s="1"/>
  <c r="M105" i="1"/>
  <c r="H105" i="1"/>
  <c r="M104" i="1"/>
  <c r="H104" i="1"/>
  <c r="H103" i="1"/>
  <c r="M103" i="1" s="1"/>
  <c r="H102" i="1"/>
  <c r="M102" i="1" s="1"/>
  <c r="M101" i="1"/>
  <c r="H101" i="1"/>
  <c r="M100" i="1"/>
  <c r="H100" i="1"/>
  <c r="H99" i="1"/>
  <c r="M99" i="1" s="1"/>
  <c r="H98" i="1"/>
  <c r="M98" i="1" s="1"/>
  <c r="M97" i="1"/>
  <c r="H97" i="1"/>
  <c r="M96" i="1"/>
  <c r="H96" i="1"/>
  <c r="H95" i="1"/>
  <c r="M95" i="1" s="1"/>
  <c r="H94" i="1"/>
  <c r="M94" i="1" s="1"/>
  <c r="M93" i="1"/>
  <c r="H93" i="1"/>
  <c r="M92" i="1"/>
  <c r="H92" i="1"/>
  <c r="H91" i="1"/>
  <c r="M91" i="1" s="1"/>
  <c r="H90" i="1"/>
  <c r="M90" i="1" s="1"/>
  <c r="M89" i="1"/>
  <c r="H89" i="1"/>
  <c r="M88" i="1"/>
  <c r="H88" i="1"/>
  <c r="H87" i="1"/>
  <c r="M87" i="1" s="1"/>
  <c r="H86" i="1"/>
  <c r="M86" i="1" s="1"/>
  <c r="M85" i="1"/>
  <c r="H85" i="1"/>
  <c r="M84" i="1"/>
  <c r="H84" i="1"/>
  <c r="H83" i="1"/>
  <c r="M83" i="1" s="1"/>
  <c r="H82" i="1"/>
  <c r="M82" i="1" s="1"/>
  <c r="M81" i="1"/>
  <c r="H81" i="1"/>
  <c r="M80" i="1"/>
  <c r="H80" i="1"/>
  <c r="H79" i="1"/>
  <c r="M79" i="1" s="1"/>
  <c r="H78" i="1"/>
  <c r="M78" i="1" s="1"/>
  <c r="M77" i="1"/>
  <c r="H77" i="1"/>
  <c r="M76" i="1"/>
  <c r="H76" i="1"/>
  <c r="H75" i="1"/>
  <c r="M75" i="1" s="1"/>
  <c r="H74" i="1"/>
  <c r="M74" i="1" s="1"/>
  <c r="M73" i="1"/>
  <c r="H73" i="1"/>
  <c r="M72" i="1"/>
  <c r="H72" i="1"/>
  <c r="H71" i="1"/>
  <c r="M71" i="1" s="1"/>
  <c r="H70" i="1"/>
  <c r="M70" i="1" s="1"/>
  <c r="M69" i="1"/>
  <c r="H69" i="1"/>
  <c r="M68" i="1"/>
  <c r="H68" i="1"/>
  <c r="H67" i="1"/>
  <c r="M67" i="1" s="1"/>
  <c r="H66" i="1"/>
  <c r="M66" i="1" s="1"/>
  <c r="M65" i="1"/>
  <c r="H65" i="1"/>
  <c r="M64" i="1"/>
  <c r="H64" i="1"/>
  <c r="H63" i="1"/>
  <c r="M63" i="1" s="1"/>
  <c r="H62" i="1"/>
  <c r="M62" i="1" s="1"/>
  <c r="M61" i="1"/>
  <c r="H61" i="1"/>
  <c r="M60" i="1"/>
  <c r="H60" i="1"/>
  <c r="H59" i="1"/>
  <c r="M59" i="1" s="1"/>
  <c r="H58" i="1"/>
  <c r="M58" i="1" s="1"/>
  <c r="M57" i="1"/>
  <c r="H57" i="1"/>
  <c r="M56" i="1"/>
  <c r="H56" i="1"/>
  <c r="H55" i="1"/>
  <c r="M55" i="1" s="1"/>
  <c r="H54" i="1"/>
  <c r="M54" i="1" s="1"/>
  <c r="M53" i="1"/>
  <c r="H53" i="1"/>
  <c r="M52" i="1"/>
  <c r="H52" i="1"/>
  <c r="H51" i="1"/>
  <c r="M51" i="1" s="1"/>
  <c r="H50" i="1"/>
  <c r="M50" i="1" s="1"/>
  <c r="M49" i="1"/>
  <c r="H49" i="1"/>
  <c r="M48" i="1"/>
  <c r="H48" i="1"/>
  <c r="H47" i="1"/>
  <c r="M47" i="1" s="1"/>
  <c r="H46" i="1"/>
  <c r="M46" i="1" s="1"/>
  <c r="M45" i="1"/>
  <c r="H45" i="1"/>
  <c r="M44" i="1"/>
  <c r="H44" i="1"/>
  <c r="H43" i="1"/>
  <c r="M43" i="1" s="1"/>
  <c r="H42" i="1"/>
  <c r="M42" i="1" s="1"/>
  <c r="M41" i="1"/>
  <c r="H41" i="1"/>
  <c r="M40" i="1"/>
  <c r="H40" i="1"/>
  <c r="H39" i="1"/>
  <c r="M39" i="1" s="1"/>
  <c r="H38" i="1"/>
  <c r="M38" i="1" s="1"/>
  <c r="M37" i="1"/>
  <c r="H37" i="1"/>
  <c r="M36" i="1"/>
  <c r="H36" i="1"/>
  <c r="H35" i="1"/>
  <c r="M35" i="1" s="1"/>
  <c r="H34" i="1"/>
  <c r="M34" i="1" s="1"/>
  <c r="M33" i="1"/>
  <c r="H33" i="1"/>
  <c r="M32" i="1"/>
  <c r="H32" i="1"/>
  <c r="H31" i="1"/>
  <c r="M31" i="1" s="1"/>
  <c r="H30" i="1"/>
  <c r="M30" i="1" s="1"/>
  <c r="M29" i="1"/>
  <c r="H29" i="1"/>
  <c r="M28" i="1"/>
  <c r="H28" i="1"/>
  <c r="H27" i="1"/>
  <c r="M27" i="1" s="1"/>
  <c r="H26" i="1"/>
  <c r="M26" i="1" s="1"/>
  <c r="M25" i="1"/>
  <c r="H25" i="1"/>
  <c r="M24" i="1"/>
  <c r="H24" i="1"/>
  <c r="H23" i="1"/>
  <c r="M23" i="1" s="1"/>
  <c r="H22" i="1"/>
  <c r="M22" i="1" s="1"/>
  <c r="M21" i="1"/>
  <c r="H21" i="1"/>
  <c r="M20" i="1"/>
  <c r="H20" i="1"/>
  <c r="H19" i="1"/>
  <c r="M19" i="1" s="1"/>
  <c r="H18" i="1"/>
  <c r="M18" i="1" s="1"/>
  <c r="M17" i="1"/>
  <c r="H17" i="1"/>
  <c r="M16" i="1"/>
  <c r="H16" i="1"/>
  <c r="M691" i="1" l="1"/>
  <c r="H691" i="1"/>
</calcChain>
</file>

<file path=xl/sharedStrings.xml><?xml version="1.0" encoding="utf-8"?>
<sst xmlns="http://schemas.openxmlformats.org/spreadsheetml/2006/main" count="696" uniqueCount="592">
  <si>
    <t>Modificado</t>
  </si>
  <si>
    <t>Devengado</t>
  </si>
  <si>
    <t>Pagado</t>
  </si>
  <si>
    <t>Subejercicio</t>
  </si>
  <si>
    <t>Egresos</t>
  </si>
  <si>
    <t>Aprobado</t>
  </si>
  <si>
    <t>Capítulo</t>
  </si>
  <si>
    <t>Concepto</t>
  </si>
  <si>
    <t>Partida Genérica</t>
  </si>
  <si>
    <t>(Reducciones)</t>
  </si>
  <si>
    <t xml:space="preserve">Ampliaciones/
</t>
  </si>
  <si>
    <t>Partida Específica</t>
  </si>
  <si>
    <t>MUNICIPIO DE PILCAYA GUERRERO</t>
  </si>
  <si>
    <t>TESORERIA MUNICIPAL</t>
  </si>
  <si>
    <t>GASTO CORRIENTE</t>
  </si>
  <si>
    <t/>
  </si>
  <si>
    <t>ESTADO ANALÍTICO DEL EJERCICIO DEL PRESUPUESTO DE EGRESOS</t>
  </si>
  <si>
    <t>Clasificación por Objeto del Gasto</t>
  </si>
  <si>
    <t>(Cifras en Pesos)</t>
  </si>
  <si>
    <t>SERVICIOS PERSONALES.</t>
  </si>
  <si>
    <t>REMUNERACIONES AL PERSONAL DE CARACTER PERMANENTE.</t>
  </si>
  <si>
    <t>DIETAS.</t>
  </si>
  <si>
    <t>HABERES.</t>
  </si>
  <si>
    <t>SUELDOS BASE AL PERSONAL PERMANENTE.</t>
  </si>
  <si>
    <t>SUELDOS Y SALARIOS</t>
  </si>
  <si>
    <t>REMUNERACIONES POR ADSCRIPCION LABORAL EN EL EXTRANJERO.</t>
  </si>
  <si>
    <t>REMUNERACIONES AL PERSONAL DE CARACTER TRANSITORIO.</t>
  </si>
  <si>
    <t>HONORARIOS ASIMILABLES A SALARIOS.</t>
  </si>
  <si>
    <t>SUELDOS BASE AL PERSONAL EVENTUAL.</t>
  </si>
  <si>
    <t>SUELDOS EVENTUALES</t>
  </si>
  <si>
    <t>RETRIBUCIONES POR SERVICIOS DE CARACTER SOCIAL.</t>
  </si>
  <si>
    <t>RETRIBUCION A LOS REPRESENTANTES DE LOS TRABAJADORES Y DE LOS PATRONES EN LA JUNTA DE CONCILIACION Y ARBITRAJE.</t>
  </si>
  <si>
    <t>REMUNERACIONES ADICIONALES Y ESPECIALES.</t>
  </si>
  <si>
    <t>PRIMAS POR AÑOS DE SERVICIOS EFECTIVOS PRESTADOS.</t>
  </si>
  <si>
    <t>PRIMAS DE VACACIONES, DOMINICAL Y GRATIFICACION DE FIN DE AÑO.</t>
  </si>
  <si>
    <t>PRIMA VACACIONAL</t>
  </si>
  <si>
    <t>AGUINALDO</t>
  </si>
  <si>
    <t>HORAS EXTRAORDINARIAS.</t>
  </si>
  <si>
    <t>COMPENSACIONES.</t>
  </si>
  <si>
    <t>COMPENSACIONES FIJAS</t>
  </si>
  <si>
    <t>SOBREHABERES.</t>
  </si>
  <si>
    <t>ASIGNACIONES DE TECNICO, DE MANDO, POR COMISION, DE VUELO Y DE TECNICO ESPECIAL.</t>
  </si>
  <si>
    <t>HONORARIOS ESPECIALES.</t>
  </si>
  <si>
    <t>PARTICIPACIONES POR VIGILANCIA EN EL CUMPLIMIENTO DE LAS LEYES Y CUSTODIA DE VALORES.</t>
  </si>
  <si>
    <t>SEGURIDAD SOCIAL.</t>
  </si>
  <si>
    <t>APORTACIONES DE SEGURIDAD SOCIAL.</t>
  </si>
  <si>
    <t>APORTACIONES A FONDOS DE VIVIENDA.</t>
  </si>
  <si>
    <t>APORTACIONES AL SISTEMA PARA EL RETIRO.</t>
  </si>
  <si>
    <t>APORTACIONES PARA SEGUROS.</t>
  </si>
  <si>
    <t>OTRAS PRESTACIONES SOCIALES Y ECONOMICAS.</t>
  </si>
  <si>
    <t>CUOTAS PARA EL FONDO DE AHORRO Y FONDO DE TRABAJO.</t>
  </si>
  <si>
    <t>INDEMNIZACIONES.</t>
  </si>
  <si>
    <t>INDEMNIZACIONES Y FINIQUITOS</t>
  </si>
  <si>
    <t>PRESTACIONES Y HABERES DE RETIRO.</t>
  </si>
  <si>
    <t>PRESTACIONES CONTRACTUALES.</t>
  </si>
  <si>
    <t>APOYOS A LA CAPACITACION DE LOS SERVIDORES PUBLICOS.</t>
  </si>
  <si>
    <t>PREVISIONES.</t>
  </si>
  <si>
    <t>PREVISIONES DE CARACTER LABORAL, ECONOMICA Y DE SEGURIDAD SOCIAL.</t>
  </si>
  <si>
    <t>PREVISIONES DE CARACTER LABORAL,  ECONOMICA Y DE SEGURIDAD SOCIAL</t>
  </si>
  <si>
    <t>PAGO DE ESTIMULOS A SERVIDORES PUBLICOS.</t>
  </si>
  <si>
    <t>ESTIMULOS.</t>
  </si>
  <si>
    <t>RECOMPENSAS.</t>
  </si>
  <si>
    <t>MATERIALES Y SUMINISTROS.</t>
  </si>
  <si>
    <t>MATERIALES DE ADMINISTRACION, EMISION DE DOCUMENTOS Y ARTICULOS OFICIALES.</t>
  </si>
  <si>
    <t>MATERIALES, UTILES Y EQUIPOS MENORES DE OFICINA.</t>
  </si>
  <si>
    <t>DE OFICINA</t>
  </si>
  <si>
    <t>DE COMPUTO</t>
  </si>
  <si>
    <t>EQUIPOS MENORES</t>
  </si>
  <si>
    <t>MATERIALES Y UTILES DE IMPRESION Y REPRODUCCION.</t>
  </si>
  <si>
    <t>IMPRESOS Y FORMAS OFICIALES</t>
  </si>
  <si>
    <t>MATERIALES Y UTILES DE IMPRESION</t>
  </si>
  <si>
    <t>DE FOTOCOPIADO</t>
  </si>
  <si>
    <t>DE IMPRENTA</t>
  </si>
  <si>
    <t>DE FOTOGRAFIA, CINE, GRABACION Y VIDEO</t>
  </si>
  <si>
    <t>MATERIAL ESTADISTICO Y GEOGRAFICO.</t>
  </si>
  <si>
    <t>MATERIALES, UTILES Y EQUIPOS MENORES DE TECNOLOGIAS DE LA INFORMACION Y COMUNICACIONES.</t>
  </si>
  <si>
    <t>MAT., UTILES Y EQUIPOS MENORES DE TECNOLOGIAS DE LA INFORM. Y COMUNIC.</t>
  </si>
  <si>
    <t>MATERIALES Y UTILES</t>
  </si>
  <si>
    <t>MATERIALES UTILES Y EQUIPAMIENTO MENOR DE TECNOLOGIA</t>
  </si>
  <si>
    <t>MATERIAL IMPRESO E INFORMACION DIGITAL.</t>
  </si>
  <si>
    <t>MATERIAL DE LIMPIEZA.</t>
  </si>
  <si>
    <t>DE ASEO Y LIMPIEZA</t>
  </si>
  <si>
    <t>MATERIAL DE  SANITIZACION Y SUMINISTROS MEDICOS  POR CONTINGENCIA COVID 19</t>
  </si>
  <si>
    <t>MATERIALES Y UTILES DE ENSEÑANZA.</t>
  </si>
  <si>
    <t>MATERIALES PARA EL REGISTRO E IDENTIFICACION DE BIENES Y PERSONAS.</t>
  </si>
  <si>
    <t>MATERIAL PARA LICENCIAS</t>
  </si>
  <si>
    <t>ACTAS VALORADAS</t>
  </si>
  <si>
    <t>ALIMENTOS Y UTENSILIOS.</t>
  </si>
  <si>
    <t>PRODUCTOS ALIMENTICIOS PARA PERSONAS.</t>
  </si>
  <si>
    <t>COMIDAS</t>
  </si>
  <si>
    <t>CAFETERIA</t>
  </si>
  <si>
    <t>FRUTAS Y LEGUMBRES</t>
  </si>
  <si>
    <t>CARNES</t>
  </si>
  <si>
    <t>PARA DISTRIBUCION DE LA POBLACION</t>
  </si>
  <si>
    <t>AGUA GASEOSA, REFRESCOS. ETC</t>
  </si>
  <si>
    <t>PRODUCTOS ALIMENTICIOS PARA ANIMALES.</t>
  </si>
  <si>
    <t>UTENSILIOS PARA EL SERVICIO DE ALIMENTACION.</t>
  </si>
  <si>
    <t>UTENSILIOS PARA EL SERVICIO DE ALIMENTACION</t>
  </si>
  <si>
    <t>MATERIAS PRIMAS Y MATERIALES DE PRODUCCION Y COMERCIALIZACION.</t>
  </si>
  <si>
    <t>PRODUCTOS ALIMENTICIOS, AGROPECUARIOS Y FORESTALES ADQUIRIDOS COMO MATERIA PRIMA.</t>
  </si>
  <si>
    <t>INSUMOS TEXTILES ADQUIRIDOS COMO MATERIA PRIMA.</t>
  </si>
  <si>
    <t>PRODUCTOS DE PAPEL, CARTON E IMPRESOS ADQUIRIDOS COMO MATERIA PRIMA.</t>
  </si>
  <si>
    <t>COMBUSTIBLES, LUBRICANTES, ADITIVOS, CARBON Y SUS DERIVADOS ADQUIRIDOS COMO MATERIA PRIMA.</t>
  </si>
  <si>
    <t>PRODUCTOS QUIMICOS, FARMACEUTICOS Y DE LABORATORIO ADQUIRIDOS COMO MATERIA PRIMA.</t>
  </si>
  <si>
    <t>PRODUCTOS METALICOS Y A BASE DE MINERALES NO METALICOS ADQUIRIDOS COMO MATERIA PRIMA.</t>
  </si>
  <si>
    <t>PRODUCTOS DE CUERO, PIEL, PLASTICO Y HULE ADQUIRIDOS COMO MATERIA PRIMA.</t>
  </si>
  <si>
    <t>MERCANCIAS ADQUIRIDAS PARA SU COMERCIALIZACION.</t>
  </si>
  <si>
    <t>OTROS PRODUCTOS ADQUIRIDOS COMO MATERIA PRIMA.</t>
  </si>
  <si>
    <t>MATERIALES Y ARTICULOS DE CONSTRUCCION Y DE REPARACION.</t>
  </si>
  <si>
    <t>PRODUCTOS MINERALES NO METALICOS.</t>
  </si>
  <si>
    <t>CEMENTO Y PRODUCTOS DE CONCRETO.</t>
  </si>
  <si>
    <t>CAL, YESO Y PRODUCTOS DE YESO.</t>
  </si>
  <si>
    <t>MADERA Y PRODUCTOS DE MADERA.</t>
  </si>
  <si>
    <t>VIDRIO Y PRODUCTOS DE VIDRIO.</t>
  </si>
  <si>
    <t>MATERIAL ELECTRICO Y ELECTRONICO.</t>
  </si>
  <si>
    <t>MATERIAL ELECTRICO</t>
  </si>
  <si>
    <t>ARTICULOS METALICOS PARA LA CONSTRUCCION.</t>
  </si>
  <si>
    <t>MATERIALES COMPLEMENTARIOS.</t>
  </si>
  <si>
    <t>OTROS MATERIALES Y ARTICULOS DE CONSTRUCCION Y REPARACION.</t>
  </si>
  <si>
    <t>MATERIALES DE CONSTRUCCION Y REPARACION.</t>
  </si>
  <si>
    <t>PINTURAS</t>
  </si>
  <si>
    <t>DE JARDINERIA</t>
  </si>
  <si>
    <t>DE SEÑALIZACION</t>
  </si>
  <si>
    <t>OTROS (CUBETAS, TUBOS PVC, SOLDADURA Y OTROS)</t>
  </si>
  <si>
    <t>ACCESORIOS HIDRAULICOS</t>
  </si>
  <si>
    <t>PRODUCTOS QUIMICOS, FARMACEUTICOS Y DE LABORATORIO.</t>
  </si>
  <si>
    <t>PRODUCTOS QUIMICOS BASICOS.</t>
  </si>
  <si>
    <t>PRODUCTOS QUIMICOS BASICOS</t>
  </si>
  <si>
    <t>FERTILIZANTES, PESTICIDAS Y OTROS AGROQUIMICOS.</t>
  </si>
  <si>
    <t>FERTILIZANTE</t>
  </si>
  <si>
    <t>HERBICIDAS</t>
  </si>
  <si>
    <t>MEDICINAS Y PRODUCTOS FARMACEUTICOS.</t>
  </si>
  <si>
    <t>MEDICINAS Y MEDICAMENTOS</t>
  </si>
  <si>
    <t>MATERIALES, ACCESORIOS Y SUMINISTROS MEDICOS.</t>
  </si>
  <si>
    <t>SUMINISTROS MEDICOS</t>
  </si>
  <si>
    <t>MATERIALES, ACCESORIOS Y SUMINISTROS DE LABORATORIO.</t>
  </si>
  <si>
    <t>FIBRAS SINTETICAS, HULES, PLASTICOS Y DERIVADOS.</t>
  </si>
  <si>
    <t>LONAS</t>
  </si>
  <si>
    <t>OTROS PRODUCTOS QUIMICOS.</t>
  </si>
  <si>
    <t>COMBUSTIBLES, LUBRICANTES Y ADITIVOS.</t>
  </si>
  <si>
    <t>COMBUSTIBLES Y LUBRICANTES</t>
  </si>
  <si>
    <t>CARBON Y SUS DERIVADOS.</t>
  </si>
  <si>
    <t>VESTUARIO, BLANCOS, PRENDAS DE PROTECCION Y ARTICULOS DEPORTIVOS.</t>
  </si>
  <si>
    <t>VESTUARIO Y UNIFORMES.</t>
  </si>
  <si>
    <t>UNIFORMES COMPLETOS</t>
  </si>
  <si>
    <t>PRENDAS DE SEGURIDAD Y PROTECCION PERSONAL.</t>
  </si>
  <si>
    <t>PRENDAS DE SEGURIDAD Y PROTECCION PERSONAL</t>
  </si>
  <si>
    <t>ARTICULOS DEPORTIVOS.</t>
  </si>
  <si>
    <t>ARTÍCULOS DEPORTIVOS</t>
  </si>
  <si>
    <t>PRODUCTOS TEXTILES.</t>
  </si>
  <si>
    <t>PRODUCTOS TEXTILES, TELAS</t>
  </si>
  <si>
    <t>BLANCOS Y OTROS PRODUCTOS TEXTILES, EXCEPTO PRENDAS DE VESTIR.</t>
  </si>
  <si>
    <t>MATERIALES Y SUMINISTROS PARA SEGURIDAD.</t>
  </si>
  <si>
    <t>SUSTANCIAS Y MATERIALES EXPLOSIVOS.</t>
  </si>
  <si>
    <t>MATERIALES DE SEGURIDAD PUBLICA.</t>
  </si>
  <si>
    <t>COLCHONES TIPO INDIVIDUAL</t>
  </si>
  <si>
    <t>CAMA INDIVIDUAL</t>
  </si>
  <si>
    <t>PRENDAS DE PROTECCION PARA SEGURIDAD PUBLICA Y NACIONAL.</t>
  </si>
  <si>
    <t>HERRAMIENTAS, REFACCIONES Y ACCESORIOS MENORES.</t>
  </si>
  <si>
    <t>HERRAMIENTAS MENORES.</t>
  </si>
  <si>
    <t>REFACCIONES Y ACCESORIOS</t>
  </si>
  <si>
    <t>HERRAMIENTAS MENORES</t>
  </si>
  <si>
    <t>REFACCIONES Y ACCESORIOS MENORES DE EDIFICIOS.</t>
  </si>
  <si>
    <t>REFACCIONES Y ACCESORIOS MENORES DE MOBILIARIO Y EQUIPO DE ADMINISTRACION, EDUCACIONAL Y RECREATIVO.</t>
  </si>
  <si>
    <t>REFACCIONES Y ACCESORIOS MENORES DE EQUIPO DE COMPUTO Y TECNOLOGIAS DE LA INFORMACION.</t>
  </si>
  <si>
    <t>DE EQUIPO DE COMPUTO Y ACCESORIOS</t>
  </si>
  <si>
    <t>REFACCIONES Y ACCESORIOS MENORES DE EQUIPO E INSTRUMENTAL MEDICO Y DE LABORATORIO.</t>
  </si>
  <si>
    <t>REFACCIONES Y ACCESORIOS MENORES DE EQUIPO DE TRANSPORTE.</t>
  </si>
  <si>
    <t>NEUMATICOS Y CAMARAS</t>
  </si>
  <si>
    <t>REFACCIONES Y ACCESORIOS MENORES DE EQUIPO DE DEFENSA Y SEGURIDAD.</t>
  </si>
  <si>
    <t>REFACCIONES Y ACCESORIOS MENORES DE MAQUINARIA Y OTROS EQUIPOS.</t>
  </si>
  <si>
    <t>REFACCIONES Y ACCESORIOS MENORES DE MAQUINARIA Y OTROS EQUIPOS</t>
  </si>
  <si>
    <t>REFACCIONES Y ACCESORIOS MENORES OTROS BIENES MUEBLES.</t>
  </si>
  <si>
    <t>SERVICIOS GENERALES.</t>
  </si>
  <si>
    <t>SERVICIOS BASICOS.</t>
  </si>
  <si>
    <t>ENERGIA ELECTRICA.</t>
  </si>
  <si>
    <t>ENERGIA ELECTRICA</t>
  </si>
  <si>
    <t>ALUMBRADO PUBLICO</t>
  </si>
  <si>
    <t>GAS.</t>
  </si>
  <si>
    <t>GAS L.P.</t>
  </si>
  <si>
    <t>AGUA.</t>
  </si>
  <si>
    <t>TELEFONIA TRADICIONAL.</t>
  </si>
  <si>
    <t>TELEFONOS, FAX, CORREOS, TELEGRAFOS, RAD</t>
  </si>
  <si>
    <t>TELEFONIA CELULAR.</t>
  </si>
  <si>
    <t>SERVICIOS DE TELECOMUNICACIONES Y SATELITES.</t>
  </si>
  <si>
    <t>SERVICIOS DE ACCESO DE INTERNET, REDES Y PROCESAMIENTO DE INFORMACION.</t>
  </si>
  <si>
    <t>SERVICIOS POSTALES Y TELEGRAFICOS.</t>
  </si>
  <si>
    <t>SERVICIOS INTEGRALES Y OTROS SERVICIOS.</t>
  </si>
  <si>
    <t>SERVICIOS DE ARRENDAMIENTO.</t>
  </si>
  <si>
    <t>ARRENDAMIENTO DE TERRENOS.</t>
  </si>
  <si>
    <t>ARRENDAMIENTO DE TERRENOS</t>
  </si>
  <si>
    <t>ARRENDAMIENTO DE EDIFICIOS.</t>
  </si>
  <si>
    <t>ARRENDAMIENTO DE EDIFICIOS Y LOCALES.</t>
  </si>
  <si>
    <t>ARRENDAMIENTO DE MOBILIARIO Y EQUIPO DE ADMINISTRACION, EDUCACIONAL Y RECREATIVO.</t>
  </si>
  <si>
    <t>ARRENDAMIENTO DE BIENES MUEBLES</t>
  </si>
  <si>
    <t>SILLAS, MESAS Y CARPAS</t>
  </si>
  <si>
    <t>SONIDO</t>
  </si>
  <si>
    <t>ARRENDAMIENTO DE EQUIPO Y BIENES INFORMATICOS.</t>
  </si>
  <si>
    <t>EQUIPO DE COMPUTO</t>
  </si>
  <si>
    <t>ARRENDAMIENTO DE EQUIPO E INSTRUMENTAL MEDICO Y DE LABORATORIO.</t>
  </si>
  <si>
    <t>ARRENDAMIENTO DE EQUIPO DE TRANSPORTE.</t>
  </si>
  <si>
    <t>ARRENDAMIENTO DE EQUIPO DE TRANSPORTE</t>
  </si>
  <si>
    <t>ARRENDAMIENTO DE MAQUINARIA, OTROS EQUIPOS Y HERRAMIENTAS.</t>
  </si>
  <si>
    <t>ARRENDAMIENTO DE MAQUINARIA, OTROS EQUIPOS Y HERRAMIENTAS</t>
  </si>
  <si>
    <t>ARRENDAMIENTO DE ACTIVOS INTANGIBLES.</t>
  </si>
  <si>
    <t>ARRENDAMIENTO FINANCIERO.</t>
  </si>
  <si>
    <t>OTROS ARRENDAMIENTOS.</t>
  </si>
  <si>
    <t>SERVICIOS PROFESIONALES, CIENTIFICOS, TECNICOS Y OTROS SERVICIOS.</t>
  </si>
  <si>
    <t>SERVICIOS LEGALES, DE CONTABILIDAD, AUDITORIA Y RELACIONADOS.</t>
  </si>
  <si>
    <t>ASESORIAS. (HONORARIOS PROFESIONALES INDEPENDIENTES)</t>
  </si>
  <si>
    <t>SERVICIOS DE DISEÑO, ARQUITECTURA, INGENIERIA Y ACTIVIDADES RELACIONADAS.</t>
  </si>
  <si>
    <t>OTROS SERVICIOS ESPECIALIZADOS.</t>
  </si>
  <si>
    <t>SERVICIOS DE CONSULTORIA ADMINISTRATIVA, PROCESOS, TECNICA Y EN TECNOLOGIAS DE LA INFORMACION.</t>
  </si>
  <si>
    <t>SERVICIOS DE INFORMATICA</t>
  </si>
  <si>
    <t>SERVICIOS DE CAPACITACION.</t>
  </si>
  <si>
    <t>CAPACITACION TECNICA</t>
  </si>
  <si>
    <t>SERVICIOS DE INVESTIGACION CIENTIFICA Y DESARROLLO.</t>
  </si>
  <si>
    <t>SERVICIOS DE APOYO ADMINISTRATIVO, TRADUCCION, FOTOCOPIADO E IMPRESION.</t>
  </si>
  <si>
    <t>SERVICIOS DE PROTECCION Y SEGURIDAD.</t>
  </si>
  <si>
    <t>SERVICIOS DE VIGILANCIA.</t>
  </si>
  <si>
    <t>SERVICIOS PROFESIONALES, CIENTIFICOS Y TECNICOS INTEGRALES.</t>
  </si>
  <si>
    <t>SERVICIOS FINANCIEROS, BANCARIOS Y COMERCIALES.</t>
  </si>
  <si>
    <t>SERVICIOS FINANCIEROS Y BANCARIOS.</t>
  </si>
  <si>
    <t>SERVICIOS BANCARIOS Y FINANCIEROS</t>
  </si>
  <si>
    <t>1% FONSOL</t>
  </si>
  <si>
    <t>SERVICIOS DE COBRANZA, INVESTIGACION CREDITICIA Y SIMILAR.</t>
  </si>
  <si>
    <t>SERVICIOS DE RECAUDACION, TRASLADO Y CUSTODIA DE VALORES.</t>
  </si>
  <si>
    <t>SEGUROS DE RESPONSABILIDAD PATRIMONIAL Y FIANZAS.</t>
  </si>
  <si>
    <t>SEGUROS Y FIANZAS</t>
  </si>
  <si>
    <t>SEGURO DE BIENES PATRIMONIALES.</t>
  </si>
  <si>
    <t>ALMACENAJE, ENVASE Y EMBALAJE.</t>
  </si>
  <si>
    <t>FLETES Y MANIOBRAS.</t>
  </si>
  <si>
    <t>FLETES Y ACARREOS</t>
  </si>
  <si>
    <t>COMISIONES POR VENTAS.</t>
  </si>
  <si>
    <t>SERVICIOS FINANCIEROS, BANCARIOS Y COMERCIALES INTEGRALES.</t>
  </si>
  <si>
    <t>SERVICIOS DE INSTALACION, REPARACION, MANTENIMIENTO Y CONSERVACION.</t>
  </si>
  <si>
    <t>CONSERVACION Y MANTENIMIENTO MENOR DE INMUEBLES.</t>
  </si>
  <si>
    <t>MANTENIMIENTO DE EDIFICIOS PUBLICOS Y OFICINAS PARA ADMINISTRACION</t>
  </si>
  <si>
    <t>MANTENIMIENTO DE ALCANTARILLADO</t>
  </si>
  <si>
    <t>MANTENIMIENTO DE PANTEONES</t>
  </si>
  <si>
    <t>MANTENIMIENTO DE JARDINES, PARQUES Y PLAZAS PUBLICAS</t>
  </si>
  <si>
    <t>MANTENIMIENTO DE INSTITUCIONES DEPORTIVAS</t>
  </si>
  <si>
    <t>INSTALACION, REPARACION Y MANTENIMIENTO DE MOBILIARIO Y EQUIPO DE ADMINISTRACION, EDUCACIONAL Y RECREATIVO.</t>
  </si>
  <si>
    <t>DE MOBILIARIO Y EQUIPO DE OFICINA</t>
  </si>
  <si>
    <t>INSTALACION, REPARACION Y MANTENIMIENTO DE EQUIPO DE COMPUTO Y TECNOLOGIA DE LA INFORMACION.</t>
  </si>
  <si>
    <t>MANTENIMIENTO DE EQUIPO DE COMPUTO</t>
  </si>
  <si>
    <t>INSTALACION, REPARACION Y MANTENIMIENTO DE EQUIPO E INSTRUMENTAL MEDICO Y DE LABORATORIO.</t>
  </si>
  <si>
    <t>REPARACION Y MANTENIMIENTO DE EQUIPO DE TRANSPORTE.</t>
  </si>
  <si>
    <t>DE EQUIPO DE TRANSPORTE</t>
  </si>
  <si>
    <t>REPARACION Y MANTENIMIENTO DE EQUIPO DE DEFENSA Y SEGURIDAD.</t>
  </si>
  <si>
    <t>INSTALACION, REPARACION Y MANTENIMIENTO DE MAQUINARIA, OTROS EQUIPOS Y HERRAMIENTA.</t>
  </si>
  <si>
    <t>MANTENIMIENTO Y CONSERVACION DE MAQUINARIA Y EQUIPO.</t>
  </si>
  <si>
    <t>DE OTRAS MAQUINAS Y EQUIPO</t>
  </si>
  <si>
    <t>INSTALACIONES Y ADECUACIONES</t>
  </si>
  <si>
    <t>SERVICIOS DE LIMPIEZA Y MANEJO DE DESECHOS.</t>
  </si>
  <si>
    <t>SERVICIOS DE JARDINERIA Y FUMIGACION.</t>
  </si>
  <si>
    <t>DE JARDINERIA Y FUMIGACION</t>
  </si>
  <si>
    <t>SERVICIOS DE COMUNICACION SOCIAL Y PUBLICIDAD.</t>
  </si>
  <si>
    <t>DIFUSION POR RADIO, TELEVISION Y OTROS MEDIOS DE MENSAJES SOBRE PROGRAMAS Y ACTIVIDADES GUBERNAMENTALES.</t>
  </si>
  <si>
    <t>PRENSA Y PUBLICIDAD</t>
  </si>
  <si>
    <t>CINE, RADIO Y TELEVISION</t>
  </si>
  <si>
    <t>DIFUSION POR RADIO, TELEVISION Y OTROS MEDIOS DE MENSAJES COMERCIALES PARA PROMOVER LA VENTA DE BIENES O SERVICIOS.</t>
  </si>
  <si>
    <t>SERVICIOS DE CREATIVIDAD, PREPRODUCCION Y PRODUCCION DE PUBLICIDAD, EXCEPTO INTERNET.</t>
  </si>
  <si>
    <t>SERVICIOS DE CREATIVIDAD, PREPRODUCCION Y PRODUCCION DE PUBLICIDAD, EXCEPTO INTERNET</t>
  </si>
  <si>
    <t>SERVICIOS DE REVELADO DE FOTOGRAFIAS.</t>
  </si>
  <si>
    <t>SERVICIOS DE LA INDUSTRIA FILMICA, DEL SONIDO Y DEL VIDEO.</t>
  </si>
  <si>
    <t>SERVICIO DE CREACION Y DIFUSION DE CONTENIDO EXCLUSIVAMENTE A TRAVES DE INTERNET.</t>
  </si>
  <si>
    <t>OTROS SERVICIOS DE INFORMACION.</t>
  </si>
  <si>
    <t>ROTULOS, MANTAS, MAMPARAS, PINTAS</t>
  </si>
  <si>
    <t>SERVICIOS DE TRASLADO Y VIATICOS.</t>
  </si>
  <si>
    <t>PASAJES AEREOS.</t>
  </si>
  <si>
    <t>PASAJES TERRESTRES.</t>
  </si>
  <si>
    <t>PASAJES MARITIMOS, LACUSTRES Y FLUVIALES.</t>
  </si>
  <si>
    <t>AUTOTRANSPORTE.</t>
  </si>
  <si>
    <t>VIATICOS EN EL PAIS.</t>
  </si>
  <si>
    <t>VIATICOS EN EL ESTADO</t>
  </si>
  <si>
    <t>VIATICOS NACIONALES.</t>
  </si>
  <si>
    <t>VIATICOS EN EL EXTRANJERO.</t>
  </si>
  <si>
    <t>GASTOS DE INSTALACION Y TRASLADO DE MENAJE.</t>
  </si>
  <si>
    <t>SERVICIOS INTEGRALES DE TRASLADO Y VIATICOS.</t>
  </si>
  <si>
    <t>OTROS SERVICIOS DE TRASLADO Y HOSPEDAJE.</t>
  </si>
  <si>
    <t>TRASLADO DE PERSONAS.</t>
  </si>
  <si>
    <t>SERVICIOS OFICIALES.</t>
  </si>
  <si>
    <t>GASTOS DE CEREMONIAL.</t>
  </si>
  <si>
    <t>GASTOS DE ORDEN SOCIAL Y CULTURAL.</t>
  </si>
  <si>
    <t>GASTOS DE ORDEN SOCIAL</t>
  </si>
  <si>
    <t>ESPECTACULOS CULTURALES (GRUPOS MUSICALES)</t>
  </si>
  <si>
    <t>FERIAS LOCALES</t>
  </si>
  <si>
    <t>CONGRESOS Y CONVENCIONES.</t>
  </si>
  <si>
    <t>EXPOSICIONES.</t>
  </si>
  <si>
    <t>GASTOS DE REPRESENTACION.</t>
  </si>
  <si>
    <t>GASTOS DE REPRESENTACION</t>
  </si>
  <si>
    <t>OTROS SERVICIOS GENERALES.</t>
  </si>
  <si>
    <t>SERVICIOS FUNERARIOS Y DE CEMENTERIOS.</t>
  </si>
  <si>
    <t>IMPUESTOS Y DERECHOS.</t>
  </si>
  <si>
    <t>LEGALIZACIONES, GASTOS DE ESCRITURACION Y EXHORTOS.</t>
  </si>
  <si>
    <t>TENENCIA DE VEHICULOS Y PLACAS</t>
  </si>
  <si>
    <t>OTROS IMPUESTOS Y DERECHOS</t>
  </si>
  <si>
    <t>IMPUESTOS Y DERECHOS DE IMPORTACION.</t>
  </si>
  <si>
    <t>SENTENCIAS Y RESOLUCIONES POR AUTORIDAD COMPETENTE.</t>
  </si>
  <si>
    <t>PENAS, MULTAS, ACCESORIOS Y ACTUALIZACIONES.</t>
  </si>
  <si>
    <t>RECARGOS</t>
  </si>
  <si>
    <t>ACTUALIZACION DE IMPUESTOS</t>
  </si>
  <si>
    <t>OTROS GASTOS POR RESPONSABILIDADES.</t>
  </si>
  <si>
    <t>UTILIDADES.</t>
  </si>
  <si>
    <t>IMPUESTO SOBRE NOMINAS Y OTROS QUE SE DERIVEN DE UNA RELACION LABORAL.</t>
  </si>
  <si>
    <t>3 % SOBRE NOMINAS</t>
  </si>
  <si>
    <t>TRANSFERENCIAS, ASIGNACIONES, SUBSIDIOS Y OTRAS AYUDAS.</t>
  </si>
  <si>
    <t>TRANSFERENCIAS INTERNAS Y ASIGNACIONES AL SECTOR PUBLICO.</t>
  </si>
  <si>
    <t>ASIGNACIONES PRESUPUESTARIAS AL PODER EJECUTIVO.</t>
  </si>
  <si>
    <t>ASIGNACIONES PRESUPUESTARIAS AL PODER LEGISLATIVO.</t>
  </si>
  <si>
    <t>ASIGNACIONES PRESUPUESTARIAS AL PODER JUDICIAL.</t>
  </si>
  <si>
    <t>ASIGNACIONES PRESUPUESTARIAS A ORGANOS AUTONOMOS.</t>
  </si>
  <si>
    <t>TRANSFERENCIAS INTERNAS OTORGADAS A ENTIDADES PARAESTATALES NO EMPRESARIALES Y NO FINANCIERAS.</t>
  </si>
  <si>
    <t>TRANSFERENCIAS INTERNAS OTORGADAS A ENTIDADES PARAESTATALES EMPRESARIALES Y NO FINANCIERAS.</t>
  </si>
  <si>
    <t>TRANSFERENCIAS INTERNAS OTORGADAS A FIDEICOMISOS PUBLICOS EMPRESARIALES Y NO FINANCIEROS.</t>
  </si>
  <si>
    <t>TRANSFERENCIAS INTERNAS OTORGADAS A INSTITUCIONES PARAESTATALES PUBLICAS FINANCIERAS.</t>
  </si>
  <si>
    <t>TRANSFERENCIAS INTERNAS OTORGADAS A FIDEICOMISOS PUBLICOS FINANCIEROS.</t>
  </si>
  <si>
    <t>TRANSFERENCIAS AL RESTO DEL SECTOR PUBLICO.</t>
  </si>
  <si>
    <t>TRANSFERENCIAS OTORGADAS A ENTIDADES PARAESTATALES NO EMPRESARIALES Y NO FINANCIERAS.</t>
  </si>
  <si>
    <t>TRANSFERENCIAS OTORGADAS PARA ENTIDADES PARAESTATALES EMPRESARIALES Y NO FINANCIERAS.</t>
  </si>
  <si>
    <t>TRANSFERENCIAS OTORGADAS PARA INSTITUCIONES PARAESTATALES PUBLICAS FINANCIERAS.</t>
  </si>
  <si>
    <t>TRANSFERENCIAS OTORGADAS A ENTIDADES FEDERATIVAS Y MUNICIPIOS.</t>
  </si>
  <si>
    <t>TRANSFERENCIAS A FIDEICOMISOS DE ENTIDADES FEDERATIVAS Y MUNICIPIOS.</t>
  </si>
  <si>
    <t>SUBSIDIOS Y SUBVENCIONES.</t>
  </si>
  <si>
    <t>SUBSIDIOS A LA PRODUCCION.</t>
  </si>
  <si>
    <t>A LA AGRICULTURA</t>
  </si>
  <si>
    <t>SUBSIDIOS A LA DISTRIBUCION.</t>
  </si>
  <si>
    <t>SUBSIDIOS A LA INVERSION.</t>
  </si>
  <si>
    <t>SUBSIDIOS A LA PRESTACION DE SERVICIOS PUBLICOS.</t>
  </si>
  <si>
    <t>SUBSIDIOS PARA CUBRIR DIFERENCIALES DE TASAS DE INTERES.</t>
  </si>
  <si>
    <t>SUBSIDIOS A LA VIVIENDA.</t>
  </si>
  <si>
    <t>SUBVENCIONES AL CONSUMO.</t>
  </si>
  <si>
    <t>SUBSIDIOS A ENTIDADES FEDERATIVAS Y MUNICIPIOS.</t>
  </si>
  <si>
    <t>OTROS SUBSIDIOS.</t>
  </si>
  <si>
    <t>A INSTITUCIONES DE BENEFICIENCIA</t>
  </si>
  <si>
    <t>A PERSONA DE BAJOS RECURSOS ECONOMICOS</t>
  </si>
  <si>
    <t>PARA GASTOS MEDICOS Y HOSPITALARIOS</t>
  </si>
  <si>
    <t>APOYO PARA TRANSPORTE</t>
  </si>
  <si>
    <t>A ESTUDIANTES</t>
  </si>
  <si>
    <t>APOYO A INSTITUCIONES DE SALUD</t>
  </si>
  <si>
    <t>APOYO A INSTITUCIONES EDUCATIVAS</t>
  </si>
  <si>
    <t>AYUDAS SOCIALES.</t>
  </si>
  <si>
    <t>AYUDAS SOCIALES A PERSONAS.</t>
  </si>
  <si>
    <t>A CAMPESINOS</t>
  </si>
  <si>
    <t>FOMENTO DEPORTIVO</t>
  </si>
  <si>
    <t>FOMENTO CULTURAL</t>
  </si>
  <si>
    <t>FUNERALES</t>
  </si>
  <si>
    <t>DESAYUNOS ESCOLARES</t>
  </si>
  <si>
    <t>DESPENSAS</t>
  </si>
  <si>
    <t>APOYO A COMISARIOS Y DELEGADOS</t>
  </si>
  <si>
    <t>FIESTAS DE LA COMUNIDAD</t>
  </si>
  <si>
    <t>PREMIOS</t>
  </si>
  <si>
    <t>APOYOS ECONÓMICOS</t>
  </si>
  <si>
    <t>APOYOS ECONOMICOS  PARA PROYECTOS PRODUCTIVOS</t>
  </si>
  <si>
    <t>APOYOS EN ESPECIE A PERSONAS DE  ESCASOS RECURSOS</t>
  </si>
  <si>
    <t>BECAS Y OTRAS AYUDAS PARA PROGRAMAS DE CAPACITACION.</t>
  </si>
  <si>
    <t>AYUDAS SOCIALES A INSTITUCIONES DE ENSEÑANZA.</t>
  </si>
  <si>
    <t>A INSTITUCIONES EDUCATIVAS</t>
  </si>
  <si>
    <t>AYUDAS SOCIALES A ACTIVIDADES CIENTIFICAS O ACADEMICAS.</t>
  </si>
  <si>
    <t>AYUDAS SOCIALES A INSTITUCIONES SIN FINES DE LUCRO.</t>
  </si>
  <si>
    <t>AYUDAS SOCIALES A COOPERATIVAS.</t>
  </si>
  <si>
    <t>AYUDAS SOCIALES A ENTIDADES DE INTERES PUBLICO.</t>
  </si>
  <si>
    <t>AYUDAS POR DESASTRES NATURALES Y OTROS SINIESTROS.</t>
  </si>
  <si>
    <t>PENSIONES Y JUBILACIONES.</t>
  </si>
  <si>
    <t>PENSIONES.</t>
  </si>
  <si>
    <t>JUBILACIONES.</t>
  </si>
  <si>
    <t>OTRAS PENSIONES Y JUBILACIONES.</t>
  </si>
  <si>
    <t>TRANSFERENCIAS A FIDEICOMISOS, MANDATOS Y OTROS ANALOGOS.</t>
  </si>
  <si>
    <t>TRANSFERENCIAS A FIDEICOMISOS DEL PODER EJECUTIVO.</t>
  </si>
  <si>
    <t>TRANSFERENCIAS A FIDEICOMISOS DEL PODER LEGISLATIVO.</t>
  </si>
  <si>
    <t>TRANSFERENCIAS A FIDEICOMISOS DEL PODER JUDICIAL.</t>
  </si>
  <si>
    <t>TRANSFERENCIAS A FIDEICOMISOS PUBLICOS DE ENTIDADES PARAESTATALES NO EMPRESARIALES Y NO FINANCIERAS.</t>
  </si>
  <si>
    <t>TRANSFERENCIAS A FIDEICOMISOS PUBLICOS DE ENTIDADES PARAESTATALES EMPRESARIALES Y NO FINANCIERAS.</t>
  </si>
  <si>
    <t>TRANSFERENCIAS A FIDEICOMISOS DE INSTITUCIONES PUBLICAS FINANCIERAS.</t>
  </si>
  <si>
    <t>OTRAS TRANSFERENCIAS A FIDEICOMISOS.</t>
  </si>
  <si>
    <t>TRANSFERENCIAS A LA SEGURIDAD SOCIAL.</t>
  </si>
  <si>
    <t>TRANSFERENCIAS POR OBLIGACION DE LEY.</t>
  </si>
  <si>
    <t>DONATIVOS.</t>
  </si>
  <si>
    <t>DONATIVOS A INSTITUCIONES SIN FINES DE LUCRO.</t>
  </si>
  <si>
    <t>DONATIVOS A ENTIDADES FEDERATIVAS.</t>
  </si>
  <si>
    <t>DONATIVOS A FIDEICOMISOS PRIVADOS.</t>
  </si>
  <si>
    <t>DONATIVOS A FIDEICOMISOS ESTATALES.</t>
  </si>
  <si>
    <t>DONATIVOS INTERNACIONALES.</t>
  </si>
  <si>
    <t>TRANSFERENCIAS AL EXTERIOR.</t>
  </si>
  <si>
    <t>TRANSFERENCIAS PARA GOBIERNOS EXTRANJEROS.</t>
  </si>
  <si>
    <t>TRANSFERENCIAS PARA ORGANISMOS INTERNACIONALES.</t>
  </si>
  <si>
    <t>TRANSFERENCIAS PARA EL SECTOR PRIVADO EXTERNO.</t>
  </si>
  <si>
    <t>BIENES MUEBLES, INMUEBLES E INTANGIBLES.</t>
  </si>
  <si>
    <t>MOBILIARIO Y EQUIPO DE ADMINISTRACION.</t>
  </si>
  <si>
    <t>MUEBLES DE OFICINA Y ESTANTERIA.</t>
  </si>
  <si>
    <t>MUEBLES, EXCEPTO DE OFICINA Y ESTANTERIA.</t>
  </si>
  <si>
    <t>BIENES ARTISTICOS, CULTURALES Y CIENTIFICOS.</t>
  </si>
  <si>
    <t>OBJETOS DE VALOR.</t>
  </si>
  <si>
    <t>EQUIPO DE COMPUTO Y DE TECNOLOGIAS DE LA INFORMACION.</t>
  </si>
  <si>
    <t>ADMINISTRACION 2024-2027</t>
  </si>
  <si>
    <t>EQUIPO DE COMPUTO Y TECNOLOGIAS DE LA INFORMACION</t>
  </si>
  <si>
    <t xml:space="preserve">EQUIPO DE COMPUTO ENSAMBLADO PROCESADOR INTEL CELERON G39002.80GHz, MEMORIA DDR4 KINGSTON DVD+RW DL INT.SATA LITE-O N DISCO DURO 3.5 SATA SEAGATE 1TB MONITOR VORAGO 19.5 WIDE VGA LED-W19-201
</t>
  </si>
  <si>
    <t xml:space="preserve">COPIADORA MODELO 2025
</t>
  </si>
  <si>
    <t xml:space="preserve">COPIADORA MARCA RICOH MODELO MP 4055 NUMERO DE SERIE C326RB02277
</t>
  </si>
  <si>
    <t xml:space="preserve">EQUIPO DE COMPUTO ENSAMBLADO
</t>
  </si>
  <si>
    <t>LAPTOP HP 240R G9 CORE I5 13350 8 GB 512</t>
  </si>
  <si>
    <t>COMPUTADORA ENSAMBLADA</t>
  </si>
  <si>
    <t xml:space="preserve">COPIADORA MARCA RICOH MODELO MP 301 SERIE W917P100126				
</t>
  </si>
  <si>
    <t>OTROS MOBILIARIOS Y EQUIPOS DE ADMINISTRACION.</t>
  </si>
  <si>
    <t>MOBILIARIO Y EQUIPO EDUCACIONAL Y RECREATIVO.</t>
  </si>
  <si>
    <t>EQUIPOS Y APARATOS AUDIOVISUALES.</t>
  </si>
  <si>
    <t>APARATOS DEPORTIVOS.</t>
  </si>
  <si>
    <t>CAMARAS FOTOGRAFICAS Y DE VIDEO.</t>
  </si>
  <si>
    <t>OTRO MOBILIARIO Y EQUIPO EDUCACIONAL Y RECREATIVO.</t>
  </si>
  <si>
    <t>EQUIPO E INSTRUMENTAL MEDICO Y DE LABORATORIO.</t>
  </si>
  <si>
    <t>EQUIPO MEDICO Y DE LABORATORIO.</t>
  </si>
  <si>
    <t>INSTRUMENTAL MEDICO Y DE LABORATORIO.</t>
  </si>
  <si>
    <t>VEHICULOS Y EQUIPO DE TRANSPORTE.</t>
  </si>
  <si>
    <t>VEHICULOS Y EQUIPO TERRESTRE.</t>
  </si>
  <si>
    <t>DE CARGA</t>
  </si>
  <si>
    <t>CAMION RECOLECTOR DE BASURA</t>
  </si>
  <si>
    <t>CAMIONETA PICK UP MARCA TOYOTA HILUX MODELO 2007 NUMERO DE SERIE 8AJEX32GX74009156</t>
  </si>
  <si>
    <t>CARROCERIAS Y REMOLQUES.</t>
  </si>
  <si>
    <t>EQUIPO AEROESPACIAL.</t>
  </si>
  <si>
    <t>EQUIPO FERROVIARIO.</t>
  </si>
  <si>
    <t>EMBARCACIONES.</t>
  </si>
  <si>
    <t>OTROS EQUIPOS DE TRANSPORTE.</t>
  </si>
  <si>
    <t>EQUIPO DE DEFENSA Y SEGURIDAD.</t>
  </si>
  <si>
    <t>MAQUINARIA, OTROS EQUIPOS Y HERRAMIENTAS.</t>
  </si>
  <si>
    <t>MAQUINARIA Y EQUIPO AGROPECUARIO.</t>
  </si>
  <si>
    <t>MAQUINARIA Y EQUIPO INDUSTRIAL.</t>
  </si>
  <si>
    <t>MAQUINARIA Y EQUIPO INDUSTRIAL</t>
  </si>
  <si>
    <t>MOTO BOMBA HONDA MODELO WL20MX GP</t>
  </si>
  <si>
    <t xml:space="preserve">MOTO BOMBA HONDA MODELO WL20MX </t>
  </si>
  <si>
    <t>MAQUINARIA Y EQUIPO DE CONSTRUCCION.</t>
  </si>
  <si>
    <t>SISTEMAS DE AIRE ACONDICIONADO, CALEFACCION Y DE REFRIGERACION INDUSTRIAL Y COMERCIAL.</t>
  </si>
  <si>
    <t>EQUIPO DE COMUNICACION Y TELECOMUNICACION.</t>
  </si>
  <si>
    <t>EQUIPOS DE GENERACION ELECTRICA, APARATOS Y ACCESORIOS ELECTRICOS.</t>
  </si>
  <si>
    <t>HERRAMIENTAS Y MAQUINAS-HERRAMIENTA.</t>
  </si>
  <si>
    <t>IMPLEMENTOS AGRICOLAS</t>
  </si>
  <si>
    <t>MOLINO AZTECA</t>
  </si>
  <si>
    <t>ARADO DE TRES DISCOS</t>
  </si>
  <si>
    <t>TEMPLETE DE 6.1 MTS POR 7.2 MTS</t>
  </si>
  <si>
    <t>OTROS EQUIPOS.</t>
  </si>
  <si>
    <t>ACTIVOS BIOLOGICOS.</t>
  </si>
  <si>
    <t>BOVINOS.</t>
  </si>
  <si>
    <t>PORCINOS.</t>
  </si>
  <si>
    <t>AVES.</t>
  </si>
  <si>
    <t>OVINOS Y CAPRINOS.</t>
  </si>
  <si>
    <t>PECES Y ACUICULTURA.</t>
  </si>
  <si>
    <t>EQUINOS.</t>
  </si>
  <si>
    <t>ESPECIES MENORES Y DE ZOOLOGICO.</t>
  </si>
  <si>
    <t>ARBOLES Y PLANTAS.</t>
  </si>
  <si>
    <t>OTROS ACTIVOS BIOLOGICOS.</t>
  </si>
  <si>
    <t>BIENES INMUEBLES.</t>
  </si>
  <si>
    <t>TERRENOS.</t>
  </si>
  <si>
    <t>VIVIENDAS.</t>
  </si>
  <si>
    <t>EDIFICIOS NO RESIDENCIALES.</t>
  </si>
  <si>
    <t>OTROS BIENES INMUEBLES.</t>
  </si>
  <si>
    <t>ACTIVOS INTANGIBLES.</t>
  </si>
  <si>
    <t>SOFTWARE.</t>
  </si>
  <si>
    <t>PATENTES.</t>
  </si>
  <si>
    <t>MARCAS.</t>
  </si>
  <si>
    <t>DERECHOS.</t>
  </si>
  <si>
    <t>CONCESIONES.</t>
  </si>
  <si>
    <t>FRANQUICIAS.</t>
  </si>
  <si>
    <t>LICENCIAS INFORMATICAS E INTELECTUALES.</t>
  </si>
  <si>
    <t>LICENCIAS INDUSTRIALES, COMERCIALES Y OTRAS.</t>
  </si>
  <si>
    <t>OTROS ACTIVOS INTANGIBLES.</t>
  </si>
  <si>
    <t>INVERSION PUBLICA.</t>
  </si>
  <si>
    <t>OBRA PUBLICA EN BIENES DE DOMINIO PUBLICO.</t>
  </si>
  <si>
    <t>EDIFICACION HABITACIONAL.</t>
  </si>
  <si>
    <t>EDIFICACION NO HABITACIONAL.</t>
  </si>
  <si>
    <t>CONSTRUCCION DE OBRAS PARA EL ABASTECIMIENTO DE AGUA, PETROLEO, GAS, ELECTRICIDAD Y TELECOMUNICACIONES.</t>
  </si>
  <si>
    <t>DIVISION DE TERRENOS Y CONSTRUCCION DE OBRAS DE URBANIZACION.</t>
  </si>
  <si>
    <t>POR ADMINISTRACION DIRECTA</t>
  </si>
  <si>
    <t>FAEISM REHABILITACION DE DRENAJE SANITARIO EN CALLE MOCTEZUMA, ENTRE AV. HIDALGO Y CALLE MORELOS, BARRIO SAN FELIPE, EN CABECERA MUNICIPAL PILCAYA MUNICIPIO DE PILCAYA GUERRERO</t>
  </si>
  <si>
    <t>FAEISM SUELDOS Y SALARIOS A PERSONAL EVENTUAL DE LA OBRA REHABILITACION DE DRENAJE SANITARIO EN CALLE MOCTEZUMA, ENTRE AV. HIDALGO Y CALLE MORELOS, BARRIO SAN FELIPE, EN CABECERA MUNICIPAL PILCAYA MUNICIPIO DE PILCAYA GUERRERO</t>
  </si>
  <si>
    <t>FAEISM MATERIAL Y ARTICULOS DE CONSTRUCCION  DE LA OBRA REHABILITACION DE DRENAJE SANITARIO EN CALLE MOCTEZUMA, ENTRE AV. HIDALGO Y CALLE MORELOS, BARRIO SAN FELIPE, EN CABECERA MUNICIPAL PILCAYA MUNICIPIO DE PILCAYA GUERRERO</t>
  </si>
  <si>
    <t>FAEISM RENTA DE MAQUINARIA Y HERRAMIENTAS  DE LA OBRA REHABILITACION DE DRENAJE SANITARIO EN CALLE MOCTEZUMA, ENTRE AV. HIDALGO Y CALLE MORELOS, BARRIO SAN FELIPE, EN CABECERA MUNICIPAL PILCAYA MUNICIPIO DE PILCAYA GUERRERO</t>
  </si>
  <si>
    <t>CONVENIOS</t>
  </si>
  <si>
    <t>PAVIMENTACION DE CALLE JUAN N. ALVAREZ ENTRE CAMINO VIEJO DE LA CONCHA Y CARRETERA PILCAYA SAN ALEJO, EN PILCAYA MUNICIPIO DE PILCAYA ESTADO DE GUERRERO</t>
  </si>
  <si>
    <t>SUELDOS Y SALARIOS APERSONAL EVENTUAL DE LA OBRA PAVIMENTACION DE CALLE JUAN N. ALVAREZ ENTRE CAMINO VIEJO DE LA CONCHA Y CARRETERA PILCAYA SAN ALEJO, EN PILCAYA MUNICIPIO DE PILCAYA ESTADO DE GUERRERO</t>
  </si>
  <si>
    <t>MATERIAL Y ARTICULOS DE CONSTRUCCION  DE LA OBRA PAVIMENTACION DE CALLE JUAN N. ALVAREZ ENTRE CAMINO VIEJO DE LA CONCHA Y CARRETERA PILCAYA SAN ALEJO, EN PILCAYA MUNICIPIO DE PILCAYA ESTADO DE GUERRERO</t>
  </si>
  <si>
    <t>RENTA DE MAQUINARIA Y HERRAMIENTAS   DE LA OBRA PAVIMENTACION DE CALLE JUAN N. ALVAREZ ENTRE CAMINO VIEJO DE LA CONCHA Y CARRETERA PILCAYA SAN ALEJO, EN PILCAYA MUNICIPIO DE PILCAYA ESTADO DE GUERRERO</t>
  </si>
  <si>
    <t>CONSTRUCCION DE VIAS DE COMUNICACION.</t>
  </si>
  <si>
    <t>OTRAS CONSTRUCCIONES DE INGENIERIA CIVIL U OBRA PESADA.</t>
  </si>
  <si>
    <t>INSTALACIONES Y EQUIPAMIENTO EN CONSTRUCCIONES.</t>
  </si>
  <si>
    <t>TRABAJOS DE ACABADOS EN EDIFICACIONES Y OTROS TRABAJOS ESPECIALIZADOS.</t>
  </si>
  <si>
    <t>OBRA PUBLICA EN BIENES PROPIOS.</t>
  </si>
  <si>
    <t>PROYECTOS PRODUCTIVOS Y ACCIONES DE FOMENTO.</t>
  </si>
  <si>
    <t>ESTUDIOS, FORMULACION Y EVALUACION DE PROYECTOS PRODUCTIVOS NO INCLUIDOS EN CONCEPTOS ANTERIORES DE ESTE CAPITULO.</t>
  </si>
  <si>
    <t>EJECUCION DE PROYECTOS PRODUCTIVOS NO INCLUIDOS EN CONCEPTOS ANTERIORES DE ESTE CAPITULO.</t>
  </si>
  <si>
    <t>INVERSIONES FINANCIERAS Y OTRAS PROVISIONES.</t>
  </si>
  <si>
    <t>INVERSIONES PARA EL FOMENTO DE ACTIVIDADES PRODUCTIVAS.</t>
  </si>
  <si>
    <t>CREDITOS OTORGADOS POR ENTIDADES FEDERATIVAS Y MUNICIPIOS AL SECTOR SOCIAL Y PRIVADO PARA EL FOMENTO DE ACTIVIDADES PRODUCTIVAS.</t>
  </si>
  <si>
    <t>CREDITOS OTORGADOS POR LAS ENTIDADES FEDERATIVAS A MUNICIPIOS PARA EL FOMENTO DE ACTIVIDADES PRODUCTIVAS.</t>
  </si>
  <si>
    <t>ACCIONES Y PARTICIPACIONES DE CAPITAL.</t>
  </si>
  <si>
    <t>ACCIONES Y PARTICIPACIONES DE CAPITAL EN ENTIDADES PARAESTATALES NO EMPRESARIALES Y NO FINANCIERAS CON FINES DE POLITICA ECONOMICA.</t>
  </si>
  <si>
    <t>ACCIONES Y PARTICIPACIONES DE CAPITAL EN ENTIDADES PARAESTATALES EMPRESARIALES Y NO FINANCIERAS CON FINES DE POLITICA ECONOMICA.</t>
  </si>
  <si>
    <t>ACCIONES Y PARTICIPACIONES DE CAPITAL EN INSTITUCIONES PARAESTATALES PUBLICAS FINANCIERAS CON FINES DE POLITICA ECONOMICA.</t>
  </si>
  <si>
    <t>ACCIONES Y PARTICIPACIONES DE CAPITAL EN EL SECTOR PRIVADO CON FINES DE POLITICA ECONOMICA.</t>
  </si>
  <si>
    <t>ACCIONES Y PARTICIPACIONES DE CAPITAL EN ORGANISMOS INTERNACIONALES CON FINES DE POLITICA ECONOMICA.</t>
  </si>
  <si>
    <t>ACCIONES Y PARTICIPACIONES DE CAPITAL EN EL SECTOR EXTERNO CON FINES DE POLITICA ECONOMICA.</t>
  </si>
  <si>
    <t>ACCIONES Y PARTICIPACIONES DE CAPITAL EN EL SECTOR PUBLICO CON FINES DE GESTION DE LIQUIDEZ.</t>
  </si>
  <si>
    <t>ACCIONES Y PARTICIPACIONES DE CAPITAL EN EL SECTOR PRIVADO CON FINES DE GESTION DE LIQUIDEZ.</t>
  </si>
  <si>
    <t>ACCIONES Y PARTICIPACIONES DE CAPITAL EN EL SECTOR EXTERNO CON FINES DE GESTION DE LIQUIDEZ.</t>
  </si>
  <si>
    <t>COMPRA DE TITULOS Y VALORES.</t>
  </si>
  <si>
    <t>BONOS.</t>
  </si>
  <si>
    <t>VALORES REPRESENTATIVOS DE DEUDA ADQUIRIDOS CON FINES DE POLITICA ECONOMICA.</t>
  </si>
  <si>
    <t>VALORES REPRESENTATIVOS DE DEUDA ADQUIRIDOS CON FINES DE GESTION DE LIQUIDEZ.</t>
  </si>
  <si>
    <t>OBLIGACIONES NEGOCIABLES ADQUIRIDAS CON FINES DE POLITICA ECONOMICA.</t>
  </si>
  <si>
    <t>OBLIGACIONES NEGOCIABLES ADQUIRIDAS CON FINES DE GESTION DE LIQUIDEZ.</t>
  </si>
  <si>
    <t>OTROS VALORES.</t>
  </si>
  <si>
    <t>CONCESION DE PRESTAMOS.</t>
  </si>
  <si>
    <t>CONCESION DE PRESTAMOS A ENTIDADES PARAESTATALES NO EMPRESARIALES Y NO FINANCIERAS CON FINES DE POLITICA ECONOMICA.</t>
  </si>
  <si>
    <t>CONCESION DE PRESTAMOS A ENTIDADES PARAESTATALES EMPRESARIALES Y NO FINANCIERAS CON FINES DE POLITICA ECONOMICA.</t>
  </si>
  <si>
    <t>CONCESION DE PRESTAMOS A INSTITUCIONES PARAESTATALES PUBLICAS FINANCIERAS CON FINES DE POLITICA ECONOMICA.</t>
  </si>
  <si>
    <t>CONCESION DE PRESTAMOS A ENTIDADES FEDERATIVAS Y MUNICIPIOS CON FINES DE POLITICA ECONOMICA.</t>
  </si>
  <si>
    <t>CONCESION DE PRESTAMOS AL SECTOR PRIVADO CON FINES DE POLITICA ECONOMICA.</t>
  </si>
  <si>
    <t>CONCESION DE PRESTAMOS AL SECTOR EXTERNO CON FINES DE POLITICA ECONOMICA.</t>
  </si>
  <si>
    <t>CONCESION DE PRESTAMOS AL SECTOR PUBLICO CON FINES DE GESTION DE LIQUIDEZ.</t>
  </si>
  <si>
    <t>CONCESION DE PRESTAMOS AL SECTOR PRIVADO CON FINES DE GESTION DE LIQUIDEZ.</t>
  </si>
  <si>
    <t>CONCESION DE PRESTAMOS AL SECTOR EXTERNO CON FINES DE GESTION DE LIQUIDEZ.</t>
  </si>
  <si>
    <t>INVERSIONES EN FIDEICOMISOS, MANDATOS Y OTROS ANALOGOS.</t>
  </si>
  <si>
    <t>INVERSIONES EN FIDEICOMISOS DEL PODER EJECUTIVO.</t>
  </si>
  <si>
    <t>INVERSIONES EN FIDEICOMISOS DEL PODER LEGISLATIVO.</t>
  </si>
  <si>
    <t>INVERSIONES EN FIDEICOMISOS DEL PODER JUDICIAL.</t>
  </si>
  <si>
    <t>INVERSIONES EN FIDEICOMISOS PUBLICOS NO EMPRESARIALES Y NO FINANCIEROS.</t>
  </si>
  <si>
    <t>INVERSIONES EN FIDEICOMISOS PUBLICOS EMPRESARIALES Y NO FINANCIEROS.</t>
  </si>
  <si>
    <t>INVERSIONES EN FIDEICOMISOS PUBLICOS FINANCIEROS.</t>
  </si>
  <si>
    <t>INVERSIONES EN FIDEICOMISOS DE ENTIDADES FEDERATIVAS.</t>
  </si>
  <si>
    <t>INVERSIONES EN FIDEICOMISOS DE MUNICIPIOS.</t>
  </si>
  <si>
    <t>FIDEICOMISOS DE EMPRESAS PRIVADAS Y PARTICULARES.</t>
  </si>
  <si>
    <t>OTRAS INVERSIONES FINANCIERAS.</t>
  </si>
  <si>
    <t>DEPOSITOS A LARGO PLAZO EN MONEDA NACIONAL.</t>
  </si>
  <si>
    <t>DEPOSITOS A LARGO PLAZO EN MONEDA EXTRANJERA.</t>
  </si>
  <si>
    <t>PROVISIONES PARA CONTINGENCIAS Y OTRAS EROGACIONES ESPECIALES.</t>
  </si>
  <si>
    <t>CONTINGENCIAS POR FENOMENOS NATURALES.</t>
  </si>
  <si>
    <t>CONTINGENCIAS SOCIOECONOMICAS.</t>
  </si>
  <si>
    <t>OTRAS EROGACIONES ESPECIALES.</t>
  </si>
  <si>
    <t>PARTICIPACIONES Y APORTACIONES.</t>
  </si>
  <si>
    <t>PARTICIPACIONES.</t>
  </si>
  <si>
    <t>FONDO GENERAL DE PARTICIPACIONES.</t>
  </si>
  <si>
    <t>FONDO DE FOMENTO MUNICIPAL.</t>
  </si>
  <si>
    <t>PARTICIPACIONES DE LAS ENTIDADES FEDERATIVAS A LOS MUNICIPIOS.</t>
  </si>
  <si>
    <t>OTROS CONCEPTOS PARTICIPABLES DE LA FEDERACION A ENTIDADES FEDERATIVAS.</t>
  </si>
  <si>
    <t>OTROS CONCEPTOS PARTICIPABLES DE LA FEDERACION A MUNICIPIOS.</t>
  </si>
  <si>
    <t>CONVENIOS DE COLABORACION ADMINISTRATIVA.</t>
  </si>
  <si>
    <t>APORTACIONES.</t>
  </si>
  <si>
    <t>APORTACIONES DE LA FEDERACION A LAS ENTIDADES FEDERATIVAS.</t>
  </si>
  <si>
    <t>APORTACIONES DE LA FEDERACION A MUNICIPIOS.</t>
  </si>
  <si>
    <t>APORTACIONES DE LAS ENTIDADES FEDERATIVAS A LOS MUNICIPIOS.</t>
  </si>
  <si>
    <t>APORTACIONES PREVISTAS EN LEYES Y DECRETOS AL SISTEMA DE PROTECCION SOCIAL.</t>
  </si>
  <si>
    <t>APORTACIONES PREVISTAS EN LEYES Y DECRETOS COMPENSATORIAS A ENTIDADES FEDERATIVAS Y MUNICIPIOS.</t>
  </si>
  <si>
    <t>CONVENIOS.</t>
  </si>
  <si>
    <t>CONVENIOS DE REASIGNACION.</t>
  </si>
  <si>
    <t>CONVENIOS DE DESCENTRALIZACION.</t>
  </si>
  <si>
    <t>OTROS CONVENIOS.</t>
  </si>
  <si>
    <t>APORTACION MUNICIPAL PARA EL PROGRAMA TRANSFORMADO EL CAMPO EJERCICIO FISCAL 2025</t>
  </si>
  <si>
    <t>DEUDA PUBLICA.</t>
  </si>
  <si>
    <t>AMORTIZACION DE LA DEUDA PUBLICA.</t>
  </si>
  <si>
    <t>AMORTIZACION DE LA DEUDA INTERNA CON INSTITUCIONES DE CREDITO.</t>
  </si>
  <si>
    <t>AMORTIZACION DE LA DEUDA INTERNA POR EMISION DE TITULOS Y VALORES.</t>
  </si>
  <si>
    <t>AMORTIZACION DE ARRENDAMIENTOS FINANCIEROS NACIONALES.</t>
  </si>
  <si>
    <t>AMORTIZACION DE LA DEUDA EXTERNA CON INSTITUCIONES DE CREDITO.</t>
  </si>
  <si>
    <t>AMORTIZACION DE DEUDA EXTERNA CON ORGANISMOS FINANCIEROS INTERNACIONALES.</t>
  </si>
  <si>
    <t>AMORTIZACION DE LA DEUDA BILATERAL.</t>
  </si>
  <si>
    <t>AMORTIZACION DE LA DEUDA EXTERNA POR EMISION DE TITULOS Y VALORES.</t>
  </si>
  <si>
    <t>AMORTIZACION DE ARRENDAMIENTOS FINANCIEROS INTERNACIONALES.</t>
  </si>
  <si>
    <t>INTERESES DE LA DEUDA PUBLICA.</t>
  </si>
  <si>
    <t>INTERESES DE LA DEUDA INTERNA CON INSTITUCIONES DE CREDITO.</t>
  </si>
  <si>
    <t>INTERESES DERIVADOS DE LA COLOCACION DE TITULOS Y VALORES.</t>
  </si>
  <si>
    <t>INTERESES POR ARRENDAMIENTOS FINANCIEROS NACIONALES.</t>
  </si>
  <si>
    <t>INTERESES DE LA DEUDA EXTERNA CON INSTITUCIONES DE CREDITO.</t>
  </si>
  <si>
    <t>INTERESES DE LA DEUDA CON ORGANISMOS FINANCIEROS INTERNACIONALES.</t>
  </si>
  <si>
    <t>INTERESES DE LA DEUDA BILATERAL.</t>
  </si>
  <si>
    <t>INTERESES DERIVADOS DE LA COLOCACION DE TITULOS Y VALORES EN EL EXTERIOR.</t>
  </si>
  <si>
    <t>INTERESES POR ARRENDAMIENTOS FINANCIEROS INTERNACIONALES.</t>
  </si>
  <si>
    <t>COMISIONES DE LA DEUDA PUBLICA.</t>
  </si>
  <si>
    <t>COMISIONES DE LA DEUDA PUBLICA INTERNA.</t>
  </si>
  <si>
    <t>COMISIONES DE LA DEUDA PUBLICA EXTERNA.</t>
  </si>
  <si>
    <t>GASTOS DE LA DEUDA PUBLICA.</t>
  </si>
  <si>
    <t>GASTOS DE LA DEUDA PUBLICA INTERNA.</t>
  </si>
  <si>
    <t>GASTOS DE LA DEUDA PUBLICA EXTERNA.</t>
  </si>
  <si>
    <t>COSTO POR COBERTURAS.</t>
  </si>
  <si>
    <t>COSTOS POR COBERTURAS.</t>
  </si>
  <si>
    <t>APOYOS FINANCIEROS.</t>
  </si>
  <si>
    <t>APOYOS A INTERMEDIARIOS FINANCIEROS.</t>
  </si>
  <si>
    <t>APOYOS A AHORRADORES Y DEUDORES DEL SISTEMA FINANCIERO NACIONAL.</t>
  </si>
  <si>
    <t>ADEUDOS DE EJERCICIOS FISCALES ANTERIORES (ADEFAS).</t>
  </si>
  <si>
    <t>ADEFAS.</t>
  </si>
  <si>
    <t>ADEFAS 2024</t>
  </si>
  <si>
    <t>Total del Gasto</t>
  </si>
  <si>
    <t>Bajo protesta de decir verdad declaramos que los Estados Financieros y sus notas, son razonablemente correctos y son responsabilidad del emisor.</t>
  </si>
  <si>
    <t>DEL 1 DE ENERO AL 31 DE MARZO DEL 2026 TRIMESTRE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</si>
</sst>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color indexed="10"/>
      <name val="Arial"/>
      <family val="2"/>
    </font>
    <font>
      <sz val="8"/>
      <name val="Arial"/>
      <family val="2"/>
    </font>
    <font>
      <b/>
      <sz val="9"/>
      <color indexed="8"/>
      <name val="Arial Narrow"/>
      <family val="2"/>
    </font>
    <font>
      <b/>
      <sz val="9"/>
      <name val="Arial Narrow"/>
      <family val="2"/>
    </font>
    <font>
      <sz val="9"/>
      <color indexed="8"/>
      <name val="Arial Narrow"/>
      <family val="2"/>
    </font>
    <font>
      <sz val="8"/>
      <color indexed="8"/>
      <name val="Arial Narrow"/>
      <family val="2"/>
    </font>
    <font>
      <b/>
      <sz val="7"/>
      <name val="Arial Narrow"/>
      <family val="2"/>
    </font>
    <font>
      <b/>
      <sz val="6"/>
      <name val="Arial"/>
    </font>
    <font>
      <sz val="6"/>
      <name val="Arial"/>
    </font>
    <font>
      <b/>
      <sz val="6"/>
      <name val="Arial"/>
    </font>
    <font>
      <sz val="6"/>
      <name val="Arial"/>
    </font>
    <font>
      <sz val="7"/>
      <name val="Arial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2" fillId="0" borderId="0" xfId="0" applyFont="1"/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wrapText="1"/>
    </xf>
    <xf numFmtId="4" fontId="2" fillId="2" borderId="0" xfId="0" applyNumberFormat="1" applyFont="1" applyFill="1"/>
    <xf numFmtId="0" fontId="7" fillId="3" borderId="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4" xfId="0" applyFont="1" applyFill="1" applyBorder="1" applyAlignment="1">
      <alignment vertical="center" wrapText="1"/>
    </xf>
    <xf numFmtId="0" fontId="7" fillId="3" borderId="15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2" xfId="0" applyFont="1" applyFill="1" applyBorder="1"/>
    <xf numFmtId="0" fontId="7" fillId="3" borderId="0" xfId="0" applyFont="1" applyFill="1"/>
    <xf numFmtId="0" fontId="7" fillId="3" borderId="15" xfId="0" applyFont="1" applyFill="1" applyBorder="1" applyAlignment="1">
      <alignment wrapText="1"/>
    </xf>
    <xf numFmtId="4" fontId="8" fillId="0" borderId="0" xfId="0" applyNumberFormat="1" applyFont="1" applyAlignment="1">
      <alignment horizontal="right" vertical="center"/>
    </xf>
    <xf numFmtId="4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7" fillId="3" borderId="10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2E2E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619125</xdr:colOff>
      <xdr:row>5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11</xdr:col>
      <xdr:colOff>238125</xdr:colOff>
      <xdr:row>1</xdr:row>
      <xdr:rowOff>0</xdr:rowOff>
    </xdr:from>
    <xdr:to>
      <xdr:col>13</xdr:col>
      <xdr:colOff>0</xdr:colOff>
      <xdr:row>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697</xdr:row>
      <xdr:rowOff>0</xdr:rowOff>
    </xdr:from>
    <xdr:to>
      <xdr:col>4</xdr:col>
      <xdr:colOff>1685925</xdr:colOff>
      <xdr:row>703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ELABORO
______________________________________
ALFREDO ARRIAGA FLORES
TESORERO  MUNICIPAL</a:t>
          </a:r>
        </a:p>
      </xdr:txBody>
    </xdr:sp>
    <xdr:clientData/>
  </xdr:twoCellAnchor>
  <xdr:twoCellAnchor>
    <xdr:from>
      <xdr:col>7</xdr:col>
      <xdr:colOff>714375</xdr:colOff>
      <xdr:row>697</xdr:row>
      <xdr:rowOff>0</xdr:rowOff>
    </xdr:from>
    <xdr:to>
      <xdr:col>13</xdr:col>
      <xdr:colOff>0</xdr:colOff>
      <xdr:row>703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REVISO
______________________________________
ERIK DIAZ MEJIA
TITULAR DEL ORGANO DE CONTROL INTERNO MUNICIPAL</a:t>
          </a:r>
        </a:p>
      </xdr:txBody>
    </xdr:sp>
    <xdr:clientData/>
  </xdr:twoCellAnchor>
  <xdr:twoCellAnchor>
    <xdr:from>
      <xdr:col>1</xdr:col>
      <xdr:colOff>0</xdr:colOff>
      <xdr:row>706</xdr:row>
      <xdr:rowOff>0</xdr:rowOff>
    </xdr:from>
    <xdr:to>
      <xdr:col>4</xdr:col>
      <xdr:colOff>1685925</xdr:colOff>
      <xdr:row>712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Vo.Bo.
______________________________________
SILVIA MEJIA SILVA
SINDICA PROCURADORA</a:t>
          </a:r>
        </a:p>
      </xdr:txBody>
    </xdr:sp>
    <xdr:clientData/>
  </xdr:twoCellAnchor>
  <xdr:twoCellAnchor>
    <xdr:from>
      <xdr:col>7</xdr:col>
      <xdr:colOff>714375</xdr:colOff>
      <xdr:row>706</xdr:row>
      <xdr:rowOff>0</xdr:rowOff>
    </xdr:from>
    <xdr:to>
      <xdr:col>13</xdr:col>
      <xdr:colOff>0</xdr:colOff>
      <xdr:row>712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AUTORIZO
______________________________________
FERNANDO AVILA ZAGAL
PRESIDENTE MUNICIPAL CONSTITUCIONAL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94"/>
  <sheetViews>
    <sheetView tabSelected="1" topLeftCell="A76" zoomScale="110" zoomScaleNormal="110" workbookViewId="0">
      <selection activeCell="P19" sqref="P19"/>
    </sheetView>
  </sheetViews>
  <sheetFormatPr baseColWidth="10" defaultColWidth="9.109375" defaultRowHeight="10.199999999999999" x14ac:dyDescent="0.25"/>
  <cols>
    <col min="1" max="1" width="0.109375" style="2" customWidth="1" collapsed="1"/>
    <col min="2" max="4" width="3.33203125" style="2" customWidth="1" collapsed="1"/>
    <col min="5" max="5" width="46.88671875" style="5" customWidth="1" collapsed="1"/>
    <col min="6" max="8" width="11.44140625" style="4" customWidth="1" collapsed="1"/>
    <col min="9" max="9" width="0.109375" style="2" customWidth="1" collapsed="1"/>
    <col min="10" max="10" width="11.44140625" style="2" customWidth="1" collapsed="1"/>
    <col min="11" max="11" width="0.109375" style="2" customWidth="1" collapsed="1"/>
    <col min="12" max="13" width="11.44140625" style="2" customWidth="1" collapsed="1"/>
    <col min="14" max="14" width="0.109375" style="2" customWidth="1" collapsed="1"/>
    <col min="15" max="15" width="13.6640625" style="2" customWidth="1" collapsed="1"/>
    <col min="16" max="16384" width="9.109375" style="2" collapsed="1"/>
  </cols>
  <sheetData>
    <row r="1" spans="1:14" s="3" customFormat="1" ht="5.25" customHeight="1" x14ac:dyDescent="0.2">
      <c r="A1" s="6"/>
      <c r="B1" s="9"/>
      <c r="C1" s="9"/>
      <c r="D1" s="9"/>
      <c r="E1" s="10"/>
      <c r="F1" s="11"/>
      <c r="G1" s="11"/>
      <c r="H1" s="11"/>
      <c r="I1" s="6"/>
      <c r="J1" s="6"/>
      <c r="K1" s="6"/>
      <c r="L1" s="6"/>
      <c r="M1" s="6"/>
      <c r="N1" s="6"/>
    </row>
    <row r="2" spans="1:14" customFormat="1" ht="13.5" customHeight="1" x14ac:dyDescent="0.25">
      <c r="A2" s="7"/>
      <c r="B2" s="32" t="s">
        <v>12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7"/>
    </row>
    <row r="3" spans="1:14" s="1" customFormat="1" ht="13.5" customHeight="1" x14ac:dyDescent="0.25">
      <c r="A3" s="8"/>
      <c r="B3" s="33" t="s">
        <v>13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8"/>
    </row>
    <row r="4" spans="1:14" s="1" customFormat="1" ht="13.5" customHeight="1" x14ac:dyDescent="0.25">
      <c r="A4" s="8"/>
      <c r="B4" s="34" t="s">
        <v>14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8"/>
    </row>
    <row r="5" spans="1:14" s="1" customFormat="1" ht="13.5" customHeight="1" x14ac:dyDescent="0.25">
      <c r="A5" s="8"/>
      <c r="B5" s="34" t="s">
        <v>15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8"/>
    </row>
    <row r="6" spans="1:14" s="1" customFormat="1" ht="13.5" customHeight="1" x14ac:dyDescent="0.25">
      <c r="A6" s="8"/>
      <c r="B6" s="30" t="s">
        <v>16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8"/>
    </row>
    <row r="7" spans="1:14" customFormat="1" ht="13.5" customHeight="1" x14ac:dyDescent="0.25">
      <c r="A7" s="7"/>
      <c r="B7" s="30" t="s">
        <v>17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7"/>
    </row>
    <row r="8" spans="1:14" customFormat="1" ht="13.5" customHeight="1" x14ac:dyDescent="0.25">
      <c r="A8" s="7"/>
      <c r="B8" s="30" t="s">
        <v>591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7"/>
    </row>
    <row r="9" spans="1:14" customFormat="1" ht="13.5" customHeight="1" x14ac:dyDescent="0.25">
      <c r="A9" s="7"/>
      <c r="B9" s="30" t="s">
        <v>18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7"/>
    </row>
    <row r="10" spans="1:14" customFormat="1" ht="7.5" customHeight="1" x14ac:dyDescent="0.25">
      <c r="B10" s="2"/>
      <c r="C10" s="2"/>
      <c r="D10" s="2"/>
      <c r="E10" s="2"/>
      <c r="F10" s="2"/>
      <c r="G10" s="2"/>
      <c r="H10" s="2"/>
    </row>
    <row r="11" spans="1:14" customFormat="1" ht="12" customHeight="1" x14ac:dyDescent="0.25">
      <c r="B11" s="22" t="s">
        <v>6</v>
      </c>
      <c r="C11" s="18"/>
      <c r="D11" s="18"/>
      <c r="E11" s="13"/>
      <c r="F11" s="44" t="s">
        <v>4</v>
      </c>
      <c r="G11" s="45"/>
      <c r="H11" s="45"/>
      <c r="I11" s="45"/>
      <c r="J11" s="45"/>
      <c r="K11" s="45"/>
      <c r="L11" s="45"/>
      <c r="M11" s="41" t="s">
        <v>3</v>
      </c>
    </row>
    <row r="12" spans="1:14" customFormat="1" ht="12" customHeight="1" x14ac:dyDescent="0.25">
      <c r="B12" s="14"/>
      <c r="C12" s="23" t="s">
        <v>7</v>
      </c>
      <c r="D12" s="23"/>
      <c r="E12" s="15"/>
      <c r="F12" s="41" t="s">
        <v>5</v>
      </c>
      <c r="G12" s="21" t="s">
        <v>10</v>
      </c>
      <c r="H12" s="35" t="s">
        <v>0</v>
      </c>
      <c r="I12" s="37" t="s">
        <v>1</v>
      </c>
      <c r="J12" s="38"/>
      <c r="K12" s="37" t="s">
        <v>2</v>
      </c>
      <c r="L12" s="38"/>
      <c r="M12" s="42"/>
    </row>
    <row r="13" spans="1:14" customFormat="1" ht="12" customHeight="1" x14ac:dyDescent="0.25">
      <c r="B13" s="14"/>
      <c r="C13" s="20"/>
      <c r="D13" s="20" t="s">
        <v>8</v>
      </c>
      <c r="E13" s="24"/>
      <c r="F13" s="43"/>
      <c r="G13" s="21" t="s">
        <v>9</v>
      </c>
      <c r="H13" s="36"/>
      <c r="I13" s="39"/>
      <c r="J13" s="40"/>
      <c r="K13" s="39"/>
      <c r="L13" s="40"/>
      <c r="M13" s="43"/>
    </row>
    <row r="14" spans="1:14" customFormat="1" ht="12" customHeight="1" x14ac:dyDescent="0.25">
      <c r="B14" s="16"/>
      <c r="C14" s="19"/>
      <c r="D14" s="19"/>
      <c r="E14" s="17" t="s">
        <v>11</v>
      </c>
      <c r="F14" s="12"/>
      <c r="G14" s="12"/>
      <c r="H14" s="12"/>
      <c r="I14" s="44"/>
      <c r="J14" s="46"/>
      <c r="K14" s="44"/>
      <c r="L14" s="46"/>
      <c r="M14" s="12"/>
    </row>
    <row r="15" spans="1:14" ht="3.75" customHeight="1" x14ac:dyDescent="0.25">
      <c r="B15" s="31"/>
      <c r="C15" s="31"/>
      <c r="D15" s="31"/>
      <c r="E15" s="31"/>
    </row>
    <row r="16" spans="1:14" x14ac:dyDescent="0.25">
      <c r="B16" s="27" t="s">
        <v>19</v>
      </c>
      <c r="C16" s="27"/>
      <c r="D16" s="27"/>
      <c r="E16" s="27"/>
      <c r="F16" s="25">
        <v>49696152.539999999</v>
      </c>
      <c r="G16" s="25">
        <v>0</v>
      </c>
      <c r="H16" s="25">
        <f t="shared" ref="H16:H79" si="0">F16+ G16</f>
        <v>49696152.539999999</v>
      </c>
      <c r="J16" s="25">
        <v>10845732.210000001</v>
      </c>
      <c r="L16" s="25">
        <v>10845732.210000001</v>
      </c>
      <c r="M16" s="25">
        <f t="shared" ref="M16:M79" si="1">H16- J16</f>
        <v>38850420.329999998</v>
      </c>
    </row>
    <row r="17" spans="2:13" x14ac:dyDescent="0.25">
      <c r="B17" s="27"/>
      <c r="C17" s="27" t="s">
        <v>20</v>
      </c>
      <c r="D17" s="27"/>
      <c r="E17" s="27"/>
      <c r="F17" s="25">
        <v>38333275.920000002</v>
      </c>
      <c r="G17" s="25">
        <v>0</v>
      </c>
      <c r="H17" s="25">
        <f t="shared" si="0"/>
        <v>38333275.920000002</v>
      </c>
      <c r="J17" s="25">
        <v>9351985.1400000006</v>
      </c>
      <c r="L17" s="25">
        <v>9351985.1400000006</v>
      </c>
      <c r="M17" s="25">
        <f t="shared" si="1"/>
        <v>28981290.780000001</v>
      </c>
    </row>
    <row r="18" spans="2:13" x14ac:dyDescent="0.25">
      <c r="B18" s="27"/>
      <c r="C18" s="27"/>
      <c r="D18" s="27" t="s">
        <v>21</v>
      </c>
      <c r="E18" s="27"/>
      <c r="F18" s="25">
        <v>0</v>
      </c>
      <c r="G18" s="25">
        <v>0</v>
      </c>
      <c r="H18" s="25">
        <f t="shared" si="0"/>
        <v>0</v>
      </c>
      <c r="J18" s="25">
        <v>0</v>
      </c>
      <c r="L18" s="25">
        <v>0</v>
      </c>
      <c r="M18" s="25">
        <f t="shared" si="1"/>
        <v>0</v>
      </c>
    </row>
    <row r="19" spans="2:13" x14ac:dyDescent="0.25">
      <c r="B19" s="27"/>
      <c r="C19" s="27"/>
      <c r="D19" s="27" t="s">
        <v>22</v>
      </c>
      <c r="E19" s="27"/>
      <c r="F19" s="25">
        <v>0</v>
      </c>
      <c r="G19" s="25">
        <v>0</v>
      </c>
      <c r="H19" s="25">
        <f t="shared" si="0"/>
        <v>0</v>
      </c>
      <c r="J19" s="25">
        <v>0</v>
      </c>
      <c r="L19" s="25">
        <v>0</v>
      </c>
      <c r="M19" s="25">
        <f t="shared" si="1"/>
        <v>0</v>
      </c>
    </row>
    <row r="20" spans="2:13" x14ac:dyDescent="0.25">
      <c r="B20" s="27"/>
      <c r="C20" s="27"/>
      <c r="D20" s="27" t="s">
        <v>23</v>
      </c>
      <c r="E20" s="27"/>
      <c r="F20" s="25">
        <v>38333275.920000002</v>
      </c>
      <c r="G20" s="25">
        <v>0</v>
      </c>
      <c r="H20" s="25">
        <f t="shared" si="0"/>
        <v>38333275.920000002</v>
      </c>
      <c r="J20" s="25">
        <v>9351985.1400000006</v>
      </c>
      <c r="L20" s="25">
        <v>9351985.1400000006</v>
      </c>
      <c r="M20" s="25">
        <f t="shared" si="1"/>
        <v>28981290.780000001</v>
      </c>
    </row>
    <row r="21" spans="2:13" x14ac:dyDescent="0.25">
      <c r="B21" s="27"/>
      <c r="C21" s="27"/>
      <c r="D21" s="27"/>
      <c r="E21" s="27" t="s">
        <v>14</v>
      </c>
      <c r="F21" s="25">
        <v>38333275.920000002</v>
      </c>
      <c r="G21" s="25">
        <v>0</v>
      </c>
      <c r="H21" s="25">
        <f t="shared" si="0"/>
        <v>38333275.920000002</v>
      </c>
      <c r="J21" s="25">
        <v>9351985.1400000006</v>
      </c>
      <c r="L21" s="25">
        <v>9351985.1400000006</v>
      </c>
      <c r="M21" s="25">
        <f t="shared" si="1"/>
        <v>28981290.780000001</v>
      </c>
    </row>
    <row r="22" spans="2:13" x14ac:dyDescent="0.25">
      <c r="B22" s="28"/>
      <c r="C22" s="28"/>
      <c r="D22" s="28"/>
      <c r="E22" s="28" t="s">
        <v>24</v>
      </c>
      <c r="F22" s="26">
        <v>38333275.920000002</v>
      </c>
      <c r="G22" s="26">
        <v>0</v>
      </c>
      <c r="H22" s="26">
        <f t="shared" si="0"/>
        <v>38333275.920000002</v>
      </c>
      <c r="J22" s="26">
        <v>9351985.1400000006</v>
      </c>
      <c r="L22" s="26">
        <v>9351985.1400000006</v>
      </c>
      <c r="M22" s="26">
        <f t="shared" si="1"/>
        <v>28981290.780000001</v>
      </c>
    </row>
    <row r="23" spans="2:13" x14ac:dyDescent="0.25">
      <c r="B23" s="27"/>
      <c r="C23" s="27"/>
      <c r="D23" s="27" t="s">
        <v>25</v>
      </c>
      <c r="E23" s="27"/>
      <c r="F23" s="25">
        <v>0</v>
      </c>
      <c r="G23" s="25">
        <v>0</v>
      </c>
      <c r="H23" s="25">
        <f t="shared" si="0"/>
        <v>0</v>
      </c>
      <c r="J23" s="25">
        <v>0</v>
      </c>
      <c r="L23" s="25">
        <v>0</v>
      </c>
      <c r="M23" s="25">
        <f t="shared" si="1"/>
        <v>0</v>
      </c>
    </row>
    <row r="24" spans="2:13" x14ac:dyDescent="0.25">
      <c r="B24" s="27"/>
      <c r="C24" s="27" t="s">
        <v>26</v>
      </c>
      <c r="D24" s="27"/>
      <c r="E24" s="27"/>
      <c r="F24" s="25">
        <v>0</v>
      </c>
      <c r="G24" s="25">
        <v>90859.09</v>
      </c>
      <c r="H24" s="25">
        <f t="shared" si="0"/>
        <v>90859.09</v>
      </c>
      <c r="J24" s="25">
        <v>13662.24</v>
      </c>
      <c r="L24" s="25">
        <v>13662.24</v>
      </c>
      <c r="M24" s="25">
        <f t="shared" si="1"/>
        <v>77196.849999999991</v>
      </c>
    </row>
    <row r="25" spans="2:13" x14ac:dyDescent="0.25">
      <c r="B25" s="27"/>
      <c r="C25" s="27"/>
      <c r="D25" s="27" t="s">
        <v>27</v>
      </c>
      <c r="E25" s="27"/>
      <c r="F25" s="25">
        <v>0</v>
      </c>
      <c r="G25" s="25">
        <v>0</v>
      </c>
      <c r="H25" s="25">
        <f t="shared" si="0"/>
        <v>0</v>
      </c>
      <c r="J25" s="25">
        <v>0</v>
      </c>
      <c r="L25" s="25">
        <v>0</v>
      </c>
      <c r="M25" s="25">
        <f t="shared" si="1"/>
        <v>0</v>
      </c>
    </row>
    <row r="26" spans="2:13" x14ac:dyDescent="0.25">
      <c r="B26" s="27"/>
      <c r="C26" s="27"/>
      <c r="D26" s="27" t="s">
        <v>28</v>
      </c>
      <c r="E26" s="27"/>
      <c r="F26" s="25">
        <v>0</v>
      </c>
      <c r="G26" s="25">
        <v>90859.09</v>
      </c>
      <c r="H26" s="25">
        <f t="shared" si="0"/>
        <v>90859.09</v>
      </c>
      <c r="J26" s="25">
        <v>13662.24</v>
      </c>
      <c r="L26" s="25">
        <v>13662.24</v>
      </c>
      <c r="M26" s="25">
        <f t="shared" si="1"/>
        <v>77196.849999999991</v>
      </c>
    </row>
    <row r="27" spans="2:13" x14ac:dyDescent="0.25">
      <c r="B27" s="27"/>
      <c r="C27" s="27"/>
      <c r="D27" s="27"/>
      <c r="E27" s="27" t="s">
        <v>14</v>
      </c>
      <c r="F27" s="25">
        <v>0</v>
      </c>
      <c r="G27" s="25">
        <v>90859.09</v>
      </c>
      <c r="H27" s="25">
        <f t="shared" si="0"/>
        <v>90859.09</v>
      </c>
      <c r="J27" s="25">
        <v>13662.24</v>
      </c>
      <c r="L27" s="25">
        <v>13662.24</v>
      </c>
      <c r="M27" s="25">
        <f t="shared" si="1"/>
        <v>77196.849999999991</v>
      </c>
    </row>
    <row r="28" spans="2:13" x14ac:dyDescent="0.25">
      <c r="B28" s="28"/>
      <c r="C28" s="28"/>
      <c r="D28" s="28"/>
      <c r="E28" s="28" t="s">
        <v>29</v>
      </c>
      <c r="F28" s="26">
        <v>0</v>
      </c>
      <c r="G28" s="26">
        <v>90859.09</v>
      </c>
      <c r="H28" s="26">
        <f t="shared" si="0"/>
        <v>90859.09</v>
      </c>
      <c r="J28" s="26">
        <v>13662.24</v>
      </c>
      <c r="L28" s="26">
        <v>13662.24</v>
      </c>
      <c r="M28" s="26">
        <f t="shared" si="1"/>
        <v>77196.849999999991</v>
      </c>
    </row>
    <row r="29" spans="2:13" x14ac:dyDescent="0.25">
      <c r="B29" s="27"/>
      <c r="C29" s="27"/>
      <c r="D29" s="27" t="s">
        <v>30</v>
      </c>
      <c r="E29" s="27"/>
      <c r="F29" s="25">
        <v>0</v>
      </c>
      <c r="G29" s="25">
        <v>0</v>
      </c>
      <c r="H29" s="25">
        <f t="shared" si="0"/>
        <v>0</v>
      </c>
      <c r="J29" s="25">
        <v>0</v>
      </c>
      <c r="L29" s="25">
        <v>0</v>
      </c>
      <c r="M29" s="25">
        <f t="shared" si="1"/>
        <v>0</v>
      </c>
    </row>
    <row r="30" spans="2:13" x14ac:dyDescent="0.25">
      <c r="B30" s="27"/>
      <c r="C30" s="27"/>
      <c r="D30" s="27" t="s">
        <v>31</v>
      </c>
      <c r="E30" s="27"/>
      <c r="F30" s="25">
        <v>0</v>
      </c>
      <c r="G30" s="25">
        <v>0</v>
      </c>
      <c r="H30" s="25">
        <f t="shared" si="0"/>
        <v>0</v>
      </c>
      <c r="J30" s="25">
        <v>0</v>
      </c>
      <c r="L30" s="25">
        <v>0</v>
      </c>
      <c r="M30" s="25">
        <f t="shared" si="1"/>
        <v>0</v>
      </c>
    </row>
    <row r="31" spans="2:13" x14ac:dyDescent="0.25">
      <c r="B31" s="27"/>
      <c r="C31" s="27" t="s">
        <v>32</v>
      </c>
      <c r="D31" s="27"/>
      <c r="E31" s="27"/>
      <c r="F31" s="25">
        <v>10635777.91</v>
      </c>
      <c r="G31" s="25">
        <v>0</v>
      </c>
      <c r="H31" s="25">
        <f t="shared" si="0"/>
        <v>10635777.91</v>
      </c>
      <c r="J31" s="25">
        <v>1402084.83</v>
      </c>
      <c r="L31" s="25">
        <v>1402084.83</v>
      </c>
      <c r="M31" s="25">
        <f t="shared" si="1"/>
        <v>9233693.0800000001</v>
      </c>
    </row>
    <row r="32" spans="2:13" x14ac:dyDescent="0.25">
      <c r="B32" s="27"/>
      <c r="C32" s="27"/>
      <c r="D32" s="27" t="s">
        <v>33</v>
      </c>
      <c r="E32" s="27"/>
      <c r="F32" s="25">
        <v>0</v>
      </c>
      <c r="G32" s="25">
        <v>0</v>
      </c>
      <c r="H32" s="25">
        <f t="shared" si="0"/>
        <v>0</v>
      </c>
      <c r="J32" s="25">
        <v>0</v>
      </c>
      <c r="L32" s="25">
        <v>0</v>
      </c>
      <c r="M32" s="25">
        <f t="shared" si="1"/>
        <v>0</v>
      </c>
    </row>
    <row r="33" spans="2:13" x14ac:dyDescent="0.25">
      <c r="B33" s="27"/>
      <c r="C33" s="27"/>
      <c r="D33" s="27" t="s">
        <v>34</v>
      </c>
      <c r="E33" s="27"/>
      <c r="F33" s="25">
        <v>4726020.3099999996</v>
      </c>
      <c r="G33" s="25">
        <v>0</v>
      </c>
      <c r="H33" s="25">
        <f t="shared" si="0"/>
        <v>4726020.3099999996</v>
      </c>
      <c r="J33" s="25">
        <v>8213.18</v>
      </c>
      <c r="L33" s="25">
        <v>8213.18</v>
      </c>
      <c r="M33" s="25">
        <f t="shared" si="1"/>
        <v>4717807.13</v>
      </c>
    </row>
    <row r="34" spans="2:13" x14ac:dyDescent="0.25">
      <c r="B34" s="27"/>
      <c r="C34" s="27"/>
      <c r="D34" s="27"/>
      <c r="E34" s="27" t="s">
        <v>14</v>
      </c>
      <c r="F34" s="25">
        <v>4726020.3099999996</v>
      </c>
      <c r="G34" s="25">
        <v>0</v>
      </c>
      <c r="H34" s="25">
        <f t="shared" si="0"/>
        <v>4726020.3099999996</v>
      </c>
      <c r="J34" s="25">
        <v>8213.18</v>
      </c>
      <c r="L34" s="25">
        <v>8213.18</v>
      </c>
      <c r="M34" s="25">
        <f t="shared" si="1"/>
        <v>4717807.13</v>
      </c>
    </row>
    <row r="35" spans="2:13" x14ac:dyDescent="0.25">
      <c r="B35" s="28"/>
      <c r="C35" s="28"/>
      <c r="D35" s="28"/>
      <c r="E35" s="28" t="s">
        <v>35</v>
      </c>
      <c r="F35" s="26">
        <v>525113.37</v>
      </c>
      <c r="G35" s="26">
        <v>0</v>
      </c>
      <c r="H35" s="26">
        <f t="shared" si="0"/>
        <v>525113.37</v>
      </c>
      <c r="J35" s="26">
        <v>6052.77</v>
      </c>
      <c r="L35" s="26">
        <v>6052.77</v>
      </c>
      <c r="M35" s="26">
        <f t="shared" si="1"/>
        <v>519060.6</v>
      </c>
    </row>
    <row r="36" spans="2:13" x14ac:dyDescent="0.25">
      <c r="B36" s="28"/>
      <c r="C36" s="28"/>
      <c r="D36" s="28"/>
      <c r="E36" s="28" t="s">
        <v>36</v>
      </c>
      <c r="F36" s="26">
        <v>4200906.9400000004</v>
      </c>
      <c r="G36" s="26">
        <v>0</v>
      </c>
      <c r="H36" s="26">
        <f t="shared" si="0"/>
        <v>4200906.9400000004</v>
      </c>
      <c r="J36" s="26">
        <v>2160.41</v>
      </c>
      <c r="L36" s="26">
        <v>2160.41</v>
      </c>
      <c r="M36" s="26">
        <f t="shared" si="1"/>
        <v>4198746.53</v>
      </c>
    </row>
    <row r="37" spans="2:13" x14ac:dyDescent="0.25">
      <c r="B37" s="27"/>
      <c r="C37" s="27"/>
      <c r="D37" s="27" t="s">
        <v>37</v>
      </c>
      <c r="E37" s="27"/>
      <c r="F37" s="25">
        <v>0</v>
      </c>
      <c r="G37" s="25">
        <v>0</v>
      </c>
      <c r="H37" s="25">
        <f t="shared" si="0"/>
        <v>0</v>
      </c>
      <c r="J37" s="25">
        <v>0</v>
      </c>
      <c r="L37" s="25">
        <v>0</v>
      </c>
      <c r="M37" s="25">
        <f t="shared" si="1"/>
        <v>0</v>
      </c>
    </row>
    <row r="38" spans="2:13" x14ac:dyDescent="0.25">
      <c r="B38" s="27"/>
      <c r="C38" s="27"/>
      <c r="D38" s="27" t="s">
        <v>38</v>
      </c>
      <c r="E38" s="27"/>
      <c r="F38" s="25">
        <v>5909757.5999999996</v>
      </c>
      <c r="G38" s="25">
        <v>0</v>
      </c>
      <c r="H38" s="25">
        <f t="shared" si="0"/>
        <v>5909757.5999999996</v>
      </c>
      <c r="J38" s="25">
        <v>1393871.65</v>
      </c>
      <c r="L38" s="25">
        <v>1393871.65</v>
      </c>
      <c r="M38" s="25">
        <f t="shared" si="1"/>
        <v>4515885.9499999993</v>
      </c>
    </row>
    <row r="39" spans="2:13" x14ac:dyDescent="0.25">
      <c r="B39" s="27"/>
      <c r="C39" s="27"/>
      <c r="D39" s="27"/>
      <c r="E39" s="27" t="s">
        <v>14</v>
      </c>
      <c r="F39" s="25">
        <v>5909757.5999999996</v>
      </c>
      <c r="G39" s="25">
        <v>0</v>
      </c>
      <c r="H39" s="25">
        <f t="shared" si="0"/>
        <v>5909757.5999999996</v>
      </c>
      <c r="J39" s="25">
        <v>1393871.65</v>
      </c>
      <c r="L39" s="25">
        <v>1393871.65</v>
      </c>
      <c r="M39" s="25">
        <f t="shared" si="1"/>
        <v>4515885.9499999993</v>
      </c>
    </row>
    <row r="40" spans="2:13" x14ac:dyDescent="0.25">
      <c r="B40" s="28"/>
      <c r="C40" s="28"/>
      <c r="D40" s="28"/>
      <c r="E40" s="28" t="s">
        <v>39</v>
      </c>
      <c r="F40" s="26">
        <v>5909757.5999999996</v>
      </c>
      <c r="G40" s="26">
        <v>0</v>
      </c>
      <c r="H40" s="26">
        <f t="shared" si="0"/>
        <v>5909757.5999999996</v>
      </c>
      <c r="J40" s="26">
        <v>1393871.65</v>
      </c>
      <c r="L40" s="26">
        <v>1393871.65</v>
      </c>
      <c r="M40" s="26">
        <f t="shared" si="1"/>
        <v>4515885.9499999993</v>
      </c>
    </row>
    <row r="41" spans="2:13" x14ac:dyDescent="0.25">
      <c r="B41" s="27"/>
      <c r="C41" s="27"/>
      <c r="D41" s="27" t="s">
        <v>40</v>
      </c>
      <c r="E41" s="27"/>
      <c r="F41" s="25">
        <v>0</v>
      </c>
      <c r="G41" s="25">
        <v>0</v>
      </c>
      <c r="H41" s="25">
        <f t="shared" si="0"/>
        <v>0</v>
      </c>
      <c r="J41" s="25">
        <v>0</v>
      </c>
      <c r="L41" s="25">
        <v>0</v>
      </c>
      <c r="M41" s="25">
        <f t="shared" si="1"/>
        <v>0</v>
      </c>
    </row>
    <row r="42" spans="2:13" x14ac:dyDescent="0.25">
      <c r="B42" s="27"/>
      <c r="C42" s="27"/>
      <c r="D42" s="27" t="s">
        <v>41</v>
      </c>
      <c r="E42" s="27"/>
      <c r="F42" s="25">
        <v>0</v>
      </c>
      <c r="G42" s="25">
        <v>0</v>
      </c>
      <c r="H42" s="25">
        <f t="shared" si="0"/>
        <v>0</v>
      </c>
      <c r="J42" s="25">
        <v>0</v>
      </c>
      <c r="L42" s="25">
        <v>0</v>
      </c>
      <c r="M42" s="25">
        <f t="shared" si="1"/>
        <v>0</v>
      </c>
    </row>
    <row r="43" spans="2:13" x14ac:dyDescent="0.25">
      <c r="B43" s="27"/>
      <c r="C43" s="27"/>
      <c r="D43" s="27" t="s">
        <v>42</v>
      </c>
      <c r="E43" s="27"/>
      <c r="F43" s="25">
        <v>0</v>
      </c>
      <c r="G43" s="25">
        <v>0</v>
      </c>
      <c r="H43" s="25">
        <f t="shared" si="0"/>
        <v>0</v>
      </c>
      <c r="J43" s="25">
        <v>0</v>
      </c>
      <c r="L43" s="25">
        <v>0</v>
      </c>
      <c r="M43" s="25">
        <f t="shared" si="1"/>
        <v>0</v>
      </c>
    </row>
    <row r="44" spans="2:13" x14ac:dyDescent="0.25">
      <c r="B44" s="27"/>
      <c r="C44" s="27"/>
      <c r="D44" s="27" t="s">
        <v>43</v>
      </c>
      <c r="E44" s="27"/>
      <c r="F44" s="25">
        <v>0</v>
      </c>
      <c r="G44" s="25">
        <v>0</v>
      </c>
      <c r="H44" s="25">
        <f t="shared" si="0"/>
        <v>0</v>
      </c>
      <c r="J44" s="25">
        <v>0</v>
      </c>
      <c r="L44" s="25">
        <v>0</v>
      </c>
      <c r="M44" s="25">
        <f t="shared" si="1"/>
        <v>0</v>
      </c>
    </row>
    <row r="45" spans="2:13" x14ac:dyDescent="0.25">
      <c r="B45" s="27"/>
      <c r="C45" s="27" t="s">
        <v>44</v>
      </c>
      <c r="D45" s="27"/>
      <c r="E45" s="27"/>
      <c r="F45" s="25">
        <v>0</v>
      </c>
      <c r="G45" s="25">
        <v>0</v>
      </c>
      <c r="H45" s="25">
        <f t="shared" si="0"/>
        <v>0</v>
      </c>
      <c r="J45" s="25">
        <v>0</v>
      </c>
      <c r="L45" s="25">
        <v>0</v>
      </c>
      <c r="M45" s="25">
        <f t="shared" si="1"/>
        <v>0</v>
      </c>
    </row>
    <row r="46" spans="2:13" x14ac:dyDescent="0.25">
      <c r="B46" s="27"/>
      <c r="C46" s="27"/>
      <c r="D46" s="27" t="s">
        <v>45</v>
      </c>
      <c r="E46" s="27"/>
      <c r="F46" s="25">
        <v>0</v>
      </c>
      <c r="G46" s="25">
        <v>0</v>
      </c>
      <c r="H46" s="25">
        <f t="shared" si="0"/>
        <v>0</v>
      </c>
      <c r="J46" s="25">
        <v>0</v>
      </c>
      <c r="L46" s="25">
        <v>0</v>
      </c>
      <c r="M46" s="25">
        <f t="shared" si="1"/>
        <v>0</v>
      </c>
    </row>
    <row r="47" spans="2:13" x14ac:dyDescent="0.25">
      <c r="B47" s="27"/>
      <c r="C47" s="27"/>
      <c r="D47" s="27" t="s">
        <v>46</v>
      </c>
      <c r="E47" s="27"/>
      <c r="F47" s="25">
        <v>0</v>
      </c>
      <c r="G47" s="25">
        <v>0</v>
      </c>
      <c r="H47" s="25">
        <f t="shared" si="0"/>
        <v>0</v>
      </c>
      <c r="J47" s="25">
        <v>0</v>
      </c>
      <c r="L47" s="25">
        <v>0</v>
      </c>
      <c r="M47" s="25">
        <f t="shared" si="1"/>
        <v>0</v>
      </c>
    </row>
    <row r="48" spans="2:13" x14ac:dyDescent="0.25">
      <c r="B48" s="27"/>
      <c r="C48" s="27"/>
      <c r="D48" s="27" t="s">
        <v>47</v>
      </c>
      <c r="E48" s="27"/>
      <c r="F48" s="25">
        <v>0</v>
      </c>
      <c r="G48" s="25">
        <v>0</v>
      </c>
      <c r="H48" s="25">
        <f t="shared" si="0"/>
        <v>0</v>
      </c>
      <c r="J48" s="25">
        <v>0</v>
      </c>
      <c r="L48" s="25">
        <v>0</v>
      </c>
      <c r="M48" s="25">
        <f t="shared" si="1"/>
        <v>0</v>
      </c>
    </row>
    <row r="49" spans="2:13" x14ac:dyDescent="0.25">
      <c r="B49" s="27"/>
      <c r="C49" s="27"/>
      <c r="D49" s="27" t="s">
        <v>48</v>
      </c>
      <c r="E49" s="27"/>
      <c r="F49" s="25">
        <v>0</v>
      </c>
      <c r="G49" s="25">
        <v>0</v>
      </c>
      <c r="H49" s="25">
        <f t="shared" si="0"/>
        <v>0</v>
      </c>
      <c r="J49" s="25">
        <v>0</v>
      </c>
      <c r="L49" s="25">
        <v>0</v>
      </c>
      <c r="M49" s="25">
        <f t="shared" si="1"/>
        <v>0</v>
      </c>
    </row>
    <row r="50" spans="2:13" x14ac:dyDescent="0.25">
      <c r="B50" s="27"/>
      <c r="C50" s="27" t="s">
        <v>49</v>
      </c>
      <c r="D50" s="27"/>
      <c r="E50" s="27"/>
      <c r="F50" s="25">
        <v>300000</v>
      </c>
      <c r="G50" s="25">
        <v>128000</v>
      </c>
      <c r="H50" s="25">
        <f t="shared" si="0"/>
        <v>428000</v>
      </c>
      <c r="J50" s="25">
        <v>78000</v>
      </c>
      <c r="L50" s="25">
        <v>78000</v>
      </c>
      <c r="M50" s="25">
        <f t="shared" si="1"/>
        <v>350000</v>
      </c>
    </row>
    <row r="51" spans="2:13" x14ac:dyDescent="0.25">
      <c r="B51" s="27"/>
      <c r="C51" s="27"/>
      <c r="D51" s="27" t="s">
        <v>50</v>
      </c>
      <c r="E51" s="27"/>
      <c r="F51" s="25">
        <v>0</v>
      </c>
      <c r="G51" s="25">
        <v>0</v>
      </c>
      <c r="H51" s="25">
        <f t="shared" si="0"/>
        <v>0</v>
      </c>
      <c r="J51" s="25">
        <v>0</v>
      </c>
      <c r="L51" s="25">
        <v>0</v>
      </c>
      <c r="M51" s="25">
        <f t="shared" si="1"/>
        <v>0</v>
      </c>
    </row>
    <row r="52" spans="2:13" x14ac:dyDescent="0.25">
      <c r="B52" s="27"/>
      <c r="C52" s="27"/>
      <c r="D52" s="27" t="s">
        <v>51</v>
      </c>
      <c r="E52" s="27"/>
      <c r="F52" s="25">
        <v>300000</v>
      </c>
      <c r="G52" s="25">
        <v>128000</v>
      </c>
      <c r="H52" s="25">
        <f t="shared" si="0"/>
        <v>428000</v>
      </c>
      <c r="J52" s="25">
        <v>78000</v>
      </c>
      <c r="L52" s="25">
        <v>78000</v>
      </c>
      <c r="M52" s="25">
        <f t="shared" si="1"/>
        <v>350000</v>
      </c>
    </row>
    <row r="53" spans="2:13" x14ac:dyDescent="0.25">
      <c r="B53" s="27"/>
      <c r="C53" s="27"/>
      <c r="D53" s="27"/>
      <c r="E53" s="27" t="s">
        <v>14</v>
      </c>
      <c r="F53" s="25">
        <v>300000</v>
      </c>
      <c r="G53" s="25">
        <v>128000</v>
      </c>
      <c r="H53" s="25">
        <f t="shared" si="0"/>
        <v>428000</v>
      </c>
      <c r="J53" s="25">
        <v>78000</v>
      </c>
      <c r="L53" s="25">
        <v>78000</v>
      </c>
      <c r="M53" s="25">
        <f t="shared" si="1"/>
        <v>350000</v>
      </c>
    </row>
    <row r="54" spans="2:13" x14ac:dyDescent="0.25">
      <c r="B54" s="28"/>
      <c r="C54" s="28"/>
      <c r="D54" s="28"/>
      <c r="E54" s="28" t="s">
        <v>52</v>
      </c>
      <c r="F54" s="26">
        <v>300000</v>
      </c>
      <c r="G54" s="26">
        <v>128000</v>
      </c>
      <c r="H54" s="26">
        <f t="shared" si="0"/>
        <v>428000</v>
      </c>
      <c r="J54" s="26">
        <v>78000</v>
      </c>
      <c r="L54" s="26">
        <v>78000</v>
      </c>
      <c r="M54" s="26">
        <f t="shared" si="1"/>
        <v>350000</v>
      </c>
    </row>
    <row r="55" spans="2:13" x14ac:dyDescent="0.25">
      <c r="B55" s="27"/>
      <c r="C55" s="27"/>
      <c r="D55" s="27" t="s">
        <v>53</v>
      </c>
      <c r="E55" s="27"/>
      <c r="F55" s="25">
        <v>0</v>
      </c>
      <c r="G55" s="25">
        <v>0</v>
      </c>
      <c r="H55" s="25">
        <f t="shared" si="0"/>
        <v>0</v>
      </c>
      <c r="J55" s="25">
        <v>0</v>
      </c>
      <c r="L55" s="25">
        <v>0</v>
      </c>
      <c r="M55" s="25">
        <f t="shared" si="1"/>
        <v>0</v>
      </c>
    </row>
    <row r="56" spans="2:13" x14ac:dyDescent="0.25">
      <c r="B56" s="27"/>
      <c r="C56" s="27"/>
      <c r="D56" s="27" t="s">
        <v>54</v>
      </c>
      <c r="E56" s="27"/>
      <c r="F56" s="25">
        <v>0</v>
      </c>
      <c r="G56" s="25">
        <v>0</v>
      </c>
      <c r="H56" s="25">
        <f t="shared" si="0"/>
        <v>0</v>
      </c>
      <c r="J56" s="25">
        <v>0</v>
      </c>
      <c r="L56" s="25">
        <v>0</v>
      </c>
      <c r="M56" s="25">
        <f t="shared" si="1"/>
        <v>0</v>
      </c>
    </row>
    <row r="57" spans="2:13" x14ac:dyDescent="0.25">
      <c r="B57" s="27"/>
      <c r="C57" s="27"/>
      <c r="D57" s="27" t="s">
        <v>55</v>
      </c>
      <c r="E57" s="27"/>
      <c r="F57" s="25">
        <v>0</v>
      </c>
      <c r="G57" s="25">
        <v>0</v>
      </c>
      <c r="H57" s="25">
        <f t="shared" si="0"/>
        <v>0</v>
      </c>
      <c r="J57" s="25">
        <v>0</v>
      </c>
      <c r="L57" s="25">
        <v>0</v>
      </c>
      <c r="M57" s="25">
        <f t="shared" si="1"/>
        <v>0</v>
      </c>
    </row>
    <row r="58" spans="2:13" x14ac:dyDescent="0.25">
      <c r="B58" s="27"/>
      <c r="C58" s="27"/>
      <c r="D58" s="27" t="s">
        <v>49</v>
      </c>
      <c r="E58" s="27"/>
      <c r="F58" s="25">
        <v>0</v>
      </c>
      <c r="G58" s="25">
        <v>0</v>
      </c>
      <c r="H58" s="25">
        <f t="shared" si="0"/>
        <v>0</v>
      </c>
      <c r="J58" s="25">
        <v>0</v>
      </c>
      <c r="L58" s="25">
        <v>0</v>
      </c>
      <c r="M58" s="25">
        <f t="shared" si="1"/>
        <v>0</v>
      </c>
    </row>
    <row r="59" spans="2:13" x14ac:dyDescent="0.25">
      <c r="B59" s="27"/>
      <c r="C59" s="27" t="s">
        <v>56</v>
      </c>
      <c r="D59" s="27"/>
      <c r="E59" s="27"/>
      <c r="F59" s="25">
        <v>427098.71</v>
      </c>
      <c r="G59" s="25">
        <v>-218859.09</v>
      </c>
      <c r="H59" s="25">
        <f t="shared" si="0"/>
        <v>208239.62000000002</v>
      </c>
      <c r="J59" s="25">
        <v>0</v>
      </c>
      <c r="L59" s="25">
        <v>0</v>
      </c>
      <c r="M59" s="25">
        <f t="shared" si="1"/>
        <v>208239.62000000002</v>
      </c>
    </row>
    <row r="60" spans="2:13" x14ac:dyDescent="0.25">
      <c r="B60" s="27"/>
      <c r="C60" s="27"/>
      <c r="D60" s="27" t="s">
        <v>57</v>
      </c>
      <c r="E60" s="27"/>
      <c r="F60" s="25">
        <v>427098.71</v>
      </c>
      <c r="G60" s="25">
        <v>-218859.09</v>
      </c>
      <c r="H60" s="25">
        <f t="shared" si="0"/>
        <v>208239.62000000002</v>
      </c>
      <c r="J60" s="25">
        <v>0</v>
      </c>
      <c r="L60" s="25">
        <v>0</v>
      </c>
      <c r="M60" s="25">
        <f t="shared" si="1"/>
        <v>208239.62000000002</v>
      </c>
    </row>
    <row r="61" spans="2:13" x14ac:dyDescent="0.25">
      <c r="B61" s="27"/>
      <c r="C61" s="27"/>
      <c r="D61" s="27"/>
      <c r="E61" s="27" t="s">
        <v>14</v>
      </c>
      <c r="F61" s="25">
        <v>427098.71</v>
      </c>
      <c r="G61" s="25">
        <v>-218859.09</v>
      </c>
      <c r="H61" s="25">
        <f t="shared" si="0"/>
        <v>208239.62000000002</v>
      </c>
      <c r="J61" s="25">
        <v>0</v>
      </c>
      <c r="L61" s="25">
        <v>0</v>
      </c>
      <c r="M61" s="25">
        <f t="shared" si="1"/>
        <v>208239.62000000002</v>
      </c>
    </row>
    <row r="62" spans="2:13" x14ac:dyDescent="0.25">
      <c r="B62" s="28"/>
      <c r="C62" s="28"/>
      <c r="D62" s="28"/>
      <c r="E62" s="28" t="s">
        <v>58</v>
      </c>
      <c r="F62" s="26">
        <v>427098.71</v>
      </c>
      <c r="G62" s="26">
        <v>-218859.09</v>
      </c>
      <c r="H62" s="26">
        <f t="shared" si="0"/>
        <v>208239.62000000002</v>
      </c>
      <c r="J62" s="26">
        <v>0</v>
      </c>
      <c r="L62" s="26">
        <v>0</v>
      </c>
      <c r="M62" s="26">
        <f t="shared" si="1"/>
        <v>208239.62000000002</v>
      </c>
    </row>
    <row r="63" spans="2:13" x14ac:dyDescent="0.25">
      <c r="B63" s="27"/>
      <c r="C63" s="27" t="s">
        <v>59</v>
      </c>
      <c r="D63" s="27"/>
      <c r="E63" s="27"/>
      <c r="F63" s="25">
        <v>0</v>
      </c>
      <c r="G63" s="25">
        <v>0</v>
      </c>
      <c r="H63" s="25">
        <f t="shared" si="0"/>
        <v>0</v>
      </c>
      <c r="J63" s="25">
        <v>0</v>
      </c>
      <c r="L63" s="25">
        <v>0</v>
      </c>
      <c r="M63" s="25">
        <f t="shared" si="1"/>
        <v>0</v>
      </c>
    </row>
    <row r="64" spans="2:13" x14ac:dyDescent="0.25">
      <c r="B64" s="27"/>
      <c r="C64" s="27"/>
      <c r="D64" s="27" t="s">
        <v>60</v>
      </c>
      <c r="E64" s="27"/>
      <c r="F64" s="25">
        <v>0</v>
      </c>
      <c r="G64" s="25">
        <v>0</v>
      </c>
      <c r="H64" s="25">
        <f t="shared" si="0"/>
        <v>0</v>
      </c>
      <c r="J64" s="25">
        <v>0</v>
      </c>
      <c r="L64" s="25">
        <v>0</v>
      </c>
      <c r="M64" s="25">
        <f t="shared" si="1"/>
        <v>0</v>
      </c>
    </row>
    <row r="65" spans="2:13" x14ac:dyDescent="0.25">
      <c r="B65" s="27"/>
      <c r="C65" s="27"/>
      <c r="D65" s="27" t="s">
        <v>61</v>
      </c>
      <c r="E65" s="27"/>
      <c r="F65" s="25">
        <v>0</v>
      </c>
      <c r="G65" s="25">
        <v>0</v>
      </c>
      <c r="H65" s="25">
        <f t="shared" si="0"/>
        <v>0</v>
      </c>
      <c r="J65" s="25">
        <v>0</v>
      </c>
      <c r="L65" s="25">
        <v>0</v>
      </c>
      <c r="M65" s="25">
        <f t="shared" si="1"/>
        <v>0</v>
      </c>
    </row>
    <row r="66" spans="2:13" x14ac:dyDescent="0.25">
      <c r="B66" s="27" t="s">
        <v>62</v>
      </c>
      <c r="C66" s="27"/>
      <c r="D66" s="27"/>
      <c r="E66" s="27"/>
      <c r="F66" s="25">
        <v>10256795.189999999</v>
      </c>
      <c r="G66" s="25">
        <v>-534905.66</v>
      </c>
      <c r="H66" s="25">
        <f t="shared" si="0"/>
        <v>9721889.5299999993</v>
      </c>
      <c r="J66" s="25">
        <v>3100966.17</v>
      </c>
      <c r="L66" s="25">
        <v>3100966.17</v>
      </c>
      <c r="M66" s="25">
        <f t="shared" si="1"/>
        <v>6620923.3599999994</v>
      </c>
    </row>
    <row r="67" spans="2:13" x14ac:dyDescent="0.25">
      <c r="B67" s="27"/>
      <c r="C67" s="27" t="s">
        <v>63</v>
      </c>
      <c r="D67" s="27"/>
      <c r="E67" s="27"/>
      <c r="F67" s="25">
        <v>2955617.5</v>
      </c>
      <c r="G67" s="25">
        <v>-450291.61</v>
      </c>
      <c r="H67" s="25">
        <f t="shared" si="0"/>
        <v>2505325.89</v>
      </c>
      <c r="J67" s="25">
        <v>780953.8</v>
      </c>
      <c r="L67" s="25">
        <v>780953.8</v>
      </c>
      <c r="M67" s="25">
        <f t="shared" si="1"/>
        <v>1724372.09</v>
      </c>
    </row>
    <row r="68" spans="2:13" x14ac:dyDescent="0.25">
      <c r="B68" s="27"/>
      <c r="C68" s="27"/>
      <c r="D68" s="27" t="s">
        <v>64</v>
      </c>
      <c r="E68" s="27"/>
      <c r="F68" s="25">
        <v>1174949</v>
      </c>
      <c r="G68" s="25">
        <v>23418.51</v>
      </c>
      <c r="H68" s="25">
        <f t="shared" si="0"/>
        <v>1198367.51</v>
      </c>
      <c r="J68" s="25">
        <v>345839.46</v>
      </c>
      <c r="L68" s="25">
        <v>345839.46</v>
      </c>
      <c r="M68" s="25">
        <f t="shared" si="1"/>
        <v>852528.05</v>
      </c>
    </row>
    <row r="69" spans="2:13" x14ac:dyDescent="0.25">
      <c r="B69" s="27"/>
      <c r="C69" s="27"/>
      <c r="D69" s="27"/>
      <c r="E69" s="27" t="s">
        <v>14</v>
      </c>
      <c r="F69" s="25">
        <v>1174949</v>
      </c>
      <c r="G69" s="25">
        <v>23418.51</v>
      </c>
      <c r="H69" s="25">
        <f t="shared" si="0"/>
        <v>1198367.51</v>
      </c>
      <c r="J69" s="25">
        <v>345839.46</v>
      </c>
      <c r="L69" s="25">
        <v>345839.46</v>
      </c>
      <c r="M69" s="25">
        <f t="shared" si="1"/>
        <v>852528.05</v>
      </c>
    </row>
    <row r="70" spans="2:13" x14ac:dyDescent="0.25">
      <c r="B70" s="28"/>
      <c r="C70" s="28"/>
      <c r="D70" s="28"/>
      <c r="E70" s="28" t="s">
        <v>65</v>
      </c>
      <c r="F70" s="26">
        <v>1123585</v>
      </c>
      <c r="G70" s="26">
        <v>-182051.45</v>
      </c>
      <c r="H70" s="26">
        <f t="shared" si="0"/>
        <v>941533.55</v>
      </c>
      <c r="J70" s="26">
        <v>332350.14</v>
      </c>
      <c r="L70" s="26">
        <v>332350.14</v>
      </c>
      <c r="M70" s="26">
        <f t="shared" si="1"/>
        <v>609183.41</v>
      </c>
    </row>
    <row r="71" spans="2:13" x14ac:dyDescent="0.25">
      <c r="B71" s="28"/>
      <c r="C71" s="28"/>
      <c r="D71" s="28"/>
      <c r="E71" s="28" t="s">
        <v>66</v>
      </c>
      <c r="F71" s="26">
        <v>51364</v>
      </c>
      <c r="G71" s="26">
        <v>-19280.68</v>
      </c>
      <c r="H71" s="26">
        <f t="shared" si="0"/>
        <v>32083.32</v>
      </c>
      <c r="J71" s="26">
        <v>13489.32</v>
      </c>
      <c r="L71" s="26">
        <v>13489.32</v>
      </c>
      <c r="M71" s="26">
        <f t="shared" si="1"/>
        <v>18594</v>
      </c>
    </row>
    <row r="72" spans="2:13" x14ac:dyDescent="0.25">
      <c r="B72" s="28"/>
      <c r="C72" s="28"/>
      <c r="D72" s="28"/>
      <c r="E72" s="28" t="s">
        <v>67</v>
      </c>
      <c r="F72" s="26">
        <v>0</v>
      </c>
      <c r="G72" s="26">
        <v>224750.64</v>
      </c>
      <c r="H72" s="26">
        <f t="shared" si="0"/>
        <v>224750.64</v>
      </c>
      <c r="J72" s="26">
        <v>0</v>
      </c>
      <c r="L72" s="26">
        <v>0</v>
      </c>
      <c r="M72" s="26">
        <f t="shared" si="1"/>
        <v>224750.64</v>
      </c>
    </row>
    <row r="73" spans="2:13" x14ac:dyDescent="0.25">
      <c r="B73" s="27"/>
      <c r="C73" s="27"/>
      <c r="D73" s="27" t="s">
        <v>68</v>
      </c>
      <c r="E73" s="27"/>
      <c r="F73" s="25">
        <v>406016.5</v>
      </c>
      <c r="G73" s="25">
        <v>46273.96</v>
      </c>
      <c r="H73" s="25">
        <f t="shared" si="0"/>
        <v>452290.46</v>
      </c>
      <c r="J73" s="25">
        <v>223427.13</v>
      </c>
      <c r="L73" s="25">
        <v>223427.13</v>
      </c>
      <c r="M73" s="25">
        <f t="shared" si="1"/>
        <v>228863.33000000002</v>
      </c>
    </row>
    <row r="74" spans="2:13" x14ac:dyDescent="0.25">
      <c r="B74" s="27"/>
      <c r="C74" s="27"/>
      <c r="D74" s="27"/>
      <c r="E74" s="27" t="s">
        <v>14</v>
      </c>
      <c r="F74" s="25">
        <v>406016.5</v>
      </c>
      <c r="G74" s="25">
        <v>46273.96</v>
      </c>
      <c r="H74" s="25">
        <f t="shared" si="0"/>
        <v>452290.46</v>
      </c>
      <c r="J74" s="25">
        <v>223427.13</v>
      </c>
      <c r="L74" s="25">
        <v>223427.13</v>
      </c>
      <c r="M74" s="25">
        <f t="shared" si="1"/>
        <v>228863.33000000002</v>
      </c>
    </row>
    <row r="75" spans="2:13" x14ac:dyDescent="0.25">
      <c r="B75" s="28"/>
      <c r="C75" s="28"/>
      <c r="D75" s="28"/>
      <c r="E75" s="28" t="s">
        <v>69</v>
      </c>
      <c r="F75" s="26">
        <v>8266</v>
      </c>
      <c r="G75" s="26">
        <v>-6766</v>
      </c>
      <c r="H75" s="26">
        <f t="shared" si="0"/>
        <v>1500</v>
      </c>
      <c r="J75" s="26">
        <v>0</v>
      </c>
      <c r="L75" s="26">
        <v>0</v>
      </c>
      <c r="M75" s="26">
        <f t="shared" si="1"/>
        <v>1500</v>
      </c>
    </row>
    <row r="76" spans="2:13" x14ac:dyDescent="0.25">
      <c r="B76" s="28"/>
      <c r="C76" s="28"/>
      <c r="D76" s="28"/>
      <c r="E76" s="28" t="s">
        <v>70</v>
      </c>
      <c r="F76" s="26">
        <v>300000</v>
      </c>
      <c r="G76" s="26">
        <v>-230348.59</v>
      </c>
      <c r="H76" s="26">
        <f t="shared" si="0"/>
        <v>69651.41</v>
      </c>
      <c r="J76" s="26">
        <v>10624</v>
      </c>
      <c r="L76" s="26">
        <v>10624</v>
      </c>
      <c r="M76" s="26">
        <f t="shared" si="1"/>
        <v>59027.41</v>
      </c>
    </row>
    <row r="77" spans="2:13" x14ac:dyDescent="0.25">
      <c r="B77" s="28"/>
      <c r="C77" s="28"/>
      <c r="D77" s="28"/>
      <c r="E77" s="28" t="s">
        <v>71</v>
      </c>
      <c r="F77" s="26">
        <v>0</v>
      </c>
      <c r="G77" s="26">
        <v>7686</v>
      </c>
      <c r="H77" s="26">
        <f t="shared" si="0"/>
        <v>7686</v>
      </c>
      <c r="J77" s="26">
        <v>7686</v>
      </c>
      <c r="L77" s="26">
        <v>7686</v>
      </c>
      <c r="M77" s="26">
        <f t="shared" si="1"/>
        <v>0</v>
      </c>
    </row>
    <row r="78" spans="2:13" x14ac:dyDescent="0.25">
      <c r="B78" s="28"/>
      <c r="C78" s="28"/>
      <c r="D78" s="28"/>
      <c r="E78" s="28" t="s">
        <v>72</v>
      </c>
      <c r="F78" s="26">
        <v>92450.5</v>
      </c>
      <c r="G78" s="26">
        <v>275702.55</v>
      </c>
      <c r="H78" s="26">
        <f t="shared" si="0"/>
        <v>368153.05</v>
      </c>
      <c r="J78" s="26">
        <v>205117.13</v>
      </c>
      <c r="L78" s="26">
        <v>205117.13</v>
      </c>
      <c r="M78" s="26">
        <f t="shared" si="1"/>
        <v>163035.91999999998</v>
      </c>
    </row>
    <row r="79" spans="2:13" x14ac:dyDescent="0.25">
      <c r="B79" s="28"/>
      <c r="C79" s="28"/>
      <c r="D79" s="28"/>
      <c r="E79" s="28" t="s">
        <v>73</v>
      </c>
      <c r="F79" s="26">
        <v>5300</v>
      </c>
      <c r="G79" s="26">
        <v>0</v>
      </c>
      <c r="H79" s="26">
        <f t="shared" si="0"/>
        <v>5300</v>
      </c>
      <c r="J79" s="26">
        <v>0</v>
      </c>
      <c r="L79" s="26">
        <v>0</v>
      </c>
      <c r="M79" s="26">
        <f t="shared" si="1"/>
        <v>5300</v>
      </c>
    </row>
    <row r="80" spans="2:13" x14ac:dyDescent="0.25">
      <c r="B80" s="27"/>
      <c r="C80" s="27"/>
      <c r="D80" s="27" t="s">
        <v>74</v>
      </c>
      <c r="E80" s="27"/>
      <c r="F80" s="25">
        <v>0</v>
      </c>
      <c r="G80" s="25">
        <v>0</v>
      </c>
      <c r="H80" s="25">
        <f t="shared" ref="H80:H143" si="2">F80+ G80</f>
        <v>0</v>
      </c>
      <c r="J80" s="25">
        <v>0</v>
      </c>
      <c r="L80" s="25">
        <v>0</v>
      </c>
      <c r="M80" s="25">
        <f t="shared" ref="M80:M143" si="3">H80- J80</f>
        <v>0</v>
      </c>
    </row>
    <row r="81" spans="2:13" x14ac:dyDescent="0.25">
      <c r="B81" s="27"/>
      <c r="C81" s="27"/>
      <c r="D81" s="27" t="s">
        <v>75</v>
      </c>
      <c r="E81" s="27"/>
      <c r="F81" s="25">
        <v>508000</v>
      </c>
      <c r="G81" s="25">
        <v>-391095.29</v>
      </c>
      <c r="H81" s="25">
        <f t="shared" si="2"/>
        <v>116904.71000000002</v>
      </c>
      <c r="J81" s="25">
        <v>49425.67</v>
      </c>
      <c r="L81" s="25">
        <v>49425.67</v>
      </c>
      <c r="M81" s="25">
        <f t="shared" si="3"/>
        <v>67479.040000000023</v>
      </c>
    </row>
    <row r="82" spans="2:13" x14ac:dyDescent="0.25">
      <c r="B82" s="27"/>
      <c r="C82" s="27"/>
      <c r="D82" s="27"/>
      <c r="E82" s="27" t="s">
        <v>14</v>
      </c>
      <c r="F82" s="25">
        <v>508000</v>
      </c>
      <c r="G82" s="25">
        <v>-391095.29</v>
      </c>
      <c r="H82" s="25">
        <f t="shared" si="2"/>
        <v>116904.71000000002</v>
      </c>
      <c r="J82" s="25">
        <v>49425.67</v>
      </c>
      <c r="L82" s="25">
        <v>49425.67</v>
      </c>
      <c r="M82" s="25">
        <f t="shared" si="3"/>
        <v>67479.040000000023</v>
      </c>
    </row>
    <row r="83" spans="2:13" x14ac:dyDescent="0.25">
      <c r="B83" s="28"/>
      <c r="C83" s="28"/>
      <c r="D83" s="28"/>
      <c r="E83" s="28" t="s">
        <v>76</v>
      </c>
      <c r="F83" s="26">
        <v>508000</v>
      </c>
      <c r="G83" s="26">
        <v>-407669.29</v>
      </c>
      <c r="H83" s="26">
        <f t="shared" si="2"/>
        <v>100330.71000000002</v>
      </c>
      <c r="J83" s="26">
        <v>44901.67</v>
      </c>
      <c r="L83" s="26">
        <v>44901.67</v>
      </c>
      <c r="M83" s="26">
        <f t="shared" si="3"/>
        <v>55429.040000000023</v>
      </c>
    </row>
    <row r="84" spans="2:13" x14ac:dyDescent="0.25">
      <c r="B84" s="28"/>
      <c r="C84" s="28"/>
      <c r="D84" s="28"/>
      <c r="E84" s="28" t="s">
        <v>77</v>
      </c>
      <c r="F84" s="26">
        <v>0</v>
      </c>
      <c r="G84" s="26">
        <v>12050</v>
      </c>
      <c r="H84" s="26">
        <f t="shared" si="2"/>
        <v>12050</v>
      </c>
      <c r="J84" s="26">
        <v>0</v>
      </c>
      <c r="L84" s="26">
        <v>0</v>
      </c>
      <c r="M84" s="26">
        <f t="shared" si="3"/>
        <v>12050</v>
      </c>
    </row>
    <row r="85" spans="2:13" x14ac:dyDescent="0.25">
      <c r="B85" s="28"/>
      <c r="C85" s="28"/>
      <c r="D85" s="28"/>
      <c r="E85" s="28" t="s">
        <v>78</v>
      </c>
      <c r="F85" s="26">
        <v>0</v>
      </c>
      <c r="G85" s="26">
        <v>4524</v>
      </c>
      <c r="H85" s="26">
        <f t="shared" si="2"/>
        <v>4524</v>
      </c>
      <c r="J85" s="26">
        <v>4524</v>
      </c>
      <c r="L85" s="26">
        <v>4524</v>
      </c>
      <c r="M85" s="26">
        <f t="shared" si="3"/>
        <v>0</v>
      </c>
    </row>
    <row r="86" spans="2:13" x14ac:dyDescent="0.25">
      <c r="B86" s="27"/>
      <c r="C86" s="27"/>
      <c r="D86" s="27" t="s">
        <v>79</v>
      </c>
      <c r="E86" s="27"/>
      <c r="F86" s="25">
        <v>0</v>
      </c>
      <c r="G86" s="25">
        <v>0</v>
      </c>
      <c r="H86" s="25">
        <f t="shared" si="2"/>
        <v>0</v>
      </c>
      <c r="J86" s="25">
        <v>0</v>
      </c>
      <c r="L86" s="25">
        <v>0</v>
      </c>
      <c r="M86" s="25">
        <f t="shared" si="3"/>
        <v>0</v>
      </c>
    </row>
    <row r="87" spans="2:13" x14ac:dyDescent="0.25">
      <c r="B87" s="27"/>
      <c r="C87" s="27"/>
      <c r="D87" s="27" t="s">
        <v>80</v>
      </c>
      <c r="E87" s="27"/>
      <c r="F87" s="25">
        <v>866652</v>
      </c>
      <c r="G87" s="25">
        <v>-169072.79</v>
      </c>
      <c r="H87" s="25">
        <f t="shared" si="2"/>
        <v>697579.21</v>
      </c>
      <c r="J87" s="25">
        <v>122077.54</v>
      </c>
      <c r="L87" s="25">
        <v>122077.54</v>
      </c>
      <c r="M87" s="25">
        <f t="shared" si="3"/>
        <v>575501.66999999993</v>
      </c>
    </row>
    <row r="88" spans="2:13" x14ac:dyDescent="0.25">
      <c r="B88" s="27"/>
      <c r="C88" s="27"/>
      <c r="D88" s="27"/>
      <c r="E88" s="27" t="s">
        <v>14</v>
      </c>
      <c r="F88" s="25">
        <v>866652</v>
      </c>
      <c r="G88" s="25">
        <v>-169072.79</v>
      </c>
      <c r="H88" s="25">
        <f t="shared" si="2"/>
        <v>697579.21</v>
      </c>
      <c r="J88" s="25">
        <v>122077.54</v>
      </c>
      <c r="L88" s="25">
        <v>122077.54</v>
      </c>
      <c r="M88" s="25">
        <f t="shared" si="3"/>
        <v>575501.66999999993</v>
      </c>
    </row>
    <row r="89" spans="2:13" x14ac:dyDescent="0.25">
      <c r="B89" s="28"/>
      <c r="C89" s="28"/>
      <c r="D89" s="28"/>
      <c r="E89" s="28" t="s">
        <v>81</v>
      </c>
      <c r="F89" s="26">
        <v>860752</v>
      </c>
      <c r="G89" s="26">
        <v>-169072.79</v>
      </c>
      <c r="H89" s="26">
        <f t="shared" si="2"/>
        <v>691679.21</v>
      </c>
      <c r="J89" s="26">
        <v>122077.54</v>
      </c>
      <c r="L89" s="26">
        <v>122077.54</v>
      </c>
      <c r="M89" s="26">
        <f t="shared" si="3"/>
        <v>569601.66999999993</v>
      </c>
    </row>
    <row r="90" spans="2:13" x14ac:dyDescent="0.25">
      <c r="B90" s="28"/>
      <c r="C90" s="28"/>
      <c r="D90" s="28"/>
      <c r="E90" s="28" t="s">
        <v>82</v>
      </c>
      <c r="F90" s="26">
        <v>5900</v>
      </c>
      <c r="G90" s="26">
        <v>0</v>
      </c>
      <c r="H90" s="26">
        <f t="shared" si="2"/>
        <v>5900</v>
      </c>
      <c r="J90" s="26">
        <v>0</v>
      </c>
      <c r="L90" s="26">
        <v>0</v>
      </c>
      <c r="M90" s="26">
        <f t="shared" si="3"/>
        <v>5900</v>
      </c>
    </row>
    <row r="91" spans="2:13" x14ac:dyDescent="0.25">
      <c r="B91" s="27"/>
      <c r="C91" s="27"/>
      <c r="D91" s="27" t="s">
        <v>83</v>
      </c>
      <c r="E91" s="27"/>
      <c r="F91" s="25">
        <v>0</v>
      </c>
      <c r="G91" s="25">
        <v>0</v>
      </c>
      <c r="H91" s="25">
        <f t="shared" si="2"/>
        <v>0</v>
      </c>
      <c r="J91" s="25">
        <v>0</v>
      </c>
      <c r="L91" s="25">
        <v>0</v>
      </c>
      <c r="M91" s="25">
        <f t="shared" si="3"/>
        <v>0</v>
      </c>
    </row>
    <row r="92" spans="2:13" x14ac:dyDescent="0.25">
      <c r="B92" s="27"/>
      <c r="C92" s="27"/>
      <c r="D92" s="27" t="s">
        <v>84</v>
      </c>
      <c r="E92" s="27"/>
      <c r="F92" s="25">
        <v>0</v>
      </c>
      <c r="G92" s="25">
        <v>40184</v>
      </c>
      <c r="H92" s="25">
        <f t="shared" si="2"/>
        <v>40184</v>
      </c>
      <c r="J92" s="25">
        <v>40184</v>
      </c>
      <c r="L92" s="25">
        <v>40184</v>
      </c>
      <c r="M92" s="25">
        <f t="shared" si="3"/>
        <v>0</v>
      </c>
    </row>
    <row r="93" spans="2:13" x14ac:dyDescent="0.25">
      <c r="B93" s="27"/>
      <c r="C93" s="27"/>
      <c r="D93" s="27"/>
      <c r="E93" s="27" t="s">
        <v>14</v>
      </c>
      <c r="F93" s="25">
        <v>0</v>
      </c>
      <c r="G93" s="25">
        <v>40184</v>
      </c>
      <c r="H93" s="25">
        <f t="shared" si="2"/>
        <v>40184</v>
      </c>
      <c r="J93" s="25">
        <v>40184</v>
      </c>
      <c r="L93" s="25">
        <v>40184</v>
      </c>
      <c r="M93" s="25">
        <f t="shared" si="3"/>
        <v>0</v>
      </c>
    </row>
    <row r="94" spans="2:13" x14ac:dyDescent="0.25">
      <c r="B94" s="28"/>
      <c r="C94" s="28"/>
      <c r="D94" s="28"/>
      <c r="E94" s="28" t="s">
        <v>85</v>
      </c>
      <c r="F94" s="26">
        <v>0</v>
      </c>
      <c r="G94" s="26">
        <v>20184</v>
      </c>
      <c r="H94" s="26">
        <f t="shared" si="2"/>
        <v>20184</v>
      </c>
      <c r="J94" s="26">
        <v>20184</v>
      </c>
      <c r="L94" s="26">
        <v>20184</v>
      </c>
      <c r="M94" s="26">
        <f t="shared" si="3"/>
        <v>0</v>
      </c>
    </row>
    <row r="95" spans="2:13" x14ac:dyDescent="0.25">
      <c r="B95" s="28"/>
      <c r="C95" s="28"/>
      <c r="D95" s="28"/>
      <c r="E95" s="28" t="s">
        <v>86</v>
      </c>
      <c r="F95" s="26">
        <v>0</v>
      </c>
      <c r="G95" s="26">
        <v>20000</v>
      </c>
      <c r="H95" s="26">
        <f t="shared" si="2"/>
        <v>20000</v>
      </c>
      <c r="J95" s="26">
        <v>20000</v>
      </c>
      <c r="L95" s="26">
        <v>20000</v>
      </c>
      <c r="M95" s="26">
        <f t="shared" si="3"/>
        <v>0</v>
      </c>
    </row>
    <row r="96" spans="2:13" x14ac:dyDescent="0.25">
      <c r="B96" s="27"/>
      <c r="C96" s="27" t="s">
        <v>87</v>
      </c>
      <c r="D96" s="27"/>
      <c r="E96" s="27"/>
      <c r="F96" s="25">
        <v>1101550</v>
      </c>
      <c r="G96" s="25">
        <v>335207.21000000002</v>
      </c>
      <c r="H96" s="25">
        <f t="shared" si="2"/>
        <v>1436757.21</v>
      </c>
      <c r="J96" s="25">
        <v>190025.46</v>
      </c>
      <c r="L96" s="25">
        <v>190025.46</v>
      </c>
      <c r="M96" s="25">
        <f t="shared" si="3"/>
        <v>1246731.75</v>
      </c>
    </row>
    <row r="97" spans="2:13" x14ac:dyDescent="0.25">
      <c r="B97" s="27"/>
      <c r="C97" s="27"/>
      <c r="D97" s="27" t="s">
        <v>88</v>
      </c>
      <c r="E97" s="27"/>
      <c r="F97" s="25">
        <v>1101550</v>
      </c>
      <c r="G97" s="25">
        <v>274359.73</v>
      </c>
      <c r="H97" s="25">
        <f t="shared" si="2"/>
        <v>1375909.73</v>
      </c>
      <c r="J97" s="25">
        <v>189164.66</v>
      </c>
      <c r="L97" s="25">
        <v>189164.66</v>
      </c>
      <c r="M97" s="25">
        <f t="shared" si="3"/>
        <v>1186745.07</v>
      </c>
    </row>
    <row r="98" spans="2:13" x14ac:dyDescent="0.25">
      <c r="B98" s="27"/>
      <c r="C98" s="27"/>
      <c r="D98" s="27"/>
      <c r="E98" s="27" t="s">
        <v>14</v>
      </c>
      <c r="F98" s="25">
        <v>1101550</v>
      </c>
      <c r="G98" s="25">
        <v>274359.73</v>
      </c>
      <c r="H98" s="25">
        <f t="shared" si="2"/>
        <v>1375909.73</v>
      </c>
      <c r="J98" s="25">
        <v>189164.66</v>
      </c>
      <c r="L98" s="25">
        <v>189164.66</v>
      </c>
      <c r="M98" s="25">
        <f t="shared" si="3"/>
        <v>1186745.07</v>
      </c>
    </row>
    <row r="99" spans="2:13" x14ac:dyDescent="0.25">
      <c r="B99" s="28"/>
      <c r="C99" s="28"/>
      <c r="D99" s="28"/>
      <c r="E99" s="28" t="s">
        <v>89</v>
      </c>
      <c r="F99" s="26">
        <v>92000</v>
      </c>
      <c r="G99" s="26">
        <v>237812.51</v>
      </c>
      <c r="H99" s="26">
        <f t="shared" si="2"/>
        <v>329812.51</v>
      </c>
      <c r="J99" s="26">
        <v>156330.89000000001</v>
      </c>
      <c r="L99" s="26">
        <v>156330.89000000001</v>
      </c>
      <c r="M99" s="26">
        <f t="shared" si="3"/>
        <v>173481.62</v>
      </c>
    </row>
    <row r="100" spans="2:13" x14ac:dyDescent="0.25">
      <c r="B100" s="28"/>
      <c r="C100" s="28"/>
      <c r="D100" s="28"/>
      <c r="E100" s="28" t="s">
        <v>90</v>
      </c>
      <c r="F100" s="26">
        <v>8000</v>
      </c>
      <c r="G100" s="26">
        <v>-2850</v>
      </c>
      <c r="H100" s="26">
        <f t="shared" si="2"/>
        <v>5150</v>
      </c>
      <c r="J100" s="26">
        <v>0</v>
      </c>
      <c r="L100" s="26">
        <v>0</v>
      </c>
      <c r="M100" s="26">
        <f t="shared" si="3"/>
        <v>5150</v>
      </c>
    </row>
    <row r="101" spans="2:13" x14ac:dyDescent="0.25">
      <c r="B101" s="28"/>
      <c r="C101" s="28"/>
      <c r="D101" s="28"/>
      <c r="E101" s="28" t="s">
        <v>91</v>
      </c>
      <c r="F101" s="26">
        <v>50000</v>
      </c>
      <c r="G101" s="26">
        <v>0</v>
      </c>
      <c r="H101" s="26">
        <f t="shared" si="2"/>
        <v>50000</v>
      </c>
      <c r="J101" s="26">
        <v>1000</v>
      </c>
      <c r="L101" s="26">
        <v>1000</v>
      </c>
      <c r="M101" s="26">
        <f t="shared" si="3"/>
        <v>49000</v>
      </c>
    </row>
    <row r="102" spans="2:13" x14ac:dyDescent="0.25">
      <c r="B102" s="28"/>
      <c r="C102" s="28"/>
      <c r="D102" s="28"/>
      <c r="E102" s="28" t="s">
        <v>92</v>
      </c>
      <c r="F102" s="26">
        <v>860000</v>
      </c>
      <c r="G102" s="26">
        <v>0</v>
      </c>
      <c r="H102" s="26">
        <f t="shared" si="2"/>
        <v>860000</v>
      </c>
      <c r="J102" s="26">
        <v>13191.18</v>
      </c>
      <c r="L102" s="26">
        <v>13191.18</v>
      </c>
      <c r="M102" s="26">
        <f t="shared" si="3"/>
        <v>846808.82</v>
      </c>
    </row>
    <row r="103" spans="2:13" x14ac:dyDescent="0.25">
      <c r="B103" s="28"/>
      <c r="C103" s="28"/>
      <c r="D103" s="28"/>
      <c r="E103" s="28" t="s">
        <v>93</v>
      </c>
      <c r="F103" s="26">
        <v>0</v>
      </c>
      <c r="G103" s="26">
        <v>8350.5499999999993</v>
      </c>
      <c r="H103" s="26">
        <f t="shared" si="2"/>
        <v>8350.5499999999993</v>
      </c>
      <c r="J103" s="26">
        <v>0</v>
      </c>
      <c r="L103" s="26">
        <v>0</v>
      </c>
      <c r="M103" s="26">
        <f t="shared" si="3"/>
        <v>8350.5499999999993</v>
      </c>
    </row>
    <row r="104" spans="2:13" x14ac:dyDescent="0.25">
      <c r="B104" s="28"/>
      <c r="C104" s="28"/>
      <c r="D104" s="28"/>
      <c r="E104" s="28" t="s">
        <v>94</v>
      </c>
      <c r="F104" s="26">
        <v>91550</v>
      </c>
      <c r="G104" s="26">
        <v>31046.67</v>
      </c>
      <c r="H104" s="26">
        <f t="shared" si="2"/>
        <v>122596.67</v>
      </c>
      <c r="J104" s="26">
        <v>18642.59</v>
      </c>
      <c r="L104" s="26">
        <v>18642.59</v>
      </c>
      <c r="M104" s="26">
        <f t="shared" si="3"/>
        <v>103954.08</v>
      </c>
    </row>
    <row r="105" spans="2:13" x14ac:dyDescent="0.25">
      <c r="B105" s="27"/>
      <c r="C105" s="27"/>
      <c r="D105" s="27" t="s">
        <v>95</v>
      </c>
      <c r="E105" s="27"/>
      <c r="F105" s="25">
        <v>0</v>
      </c>
      <c r="G105" s="25">
        <v>0</v>
      </c>
      <c r="H105" s="25">
        <f t="shared" si="2"/>
        <v>0</v>
      </c>
      <c r="J105" s="25">
        <v>0</v>
      </c>
      <c r="L105" s="25">
        <v>0</v>
      </c>
      <c r="M105" s="25">
        <f t="shared" si="3"/>
        <v>0</v>
      </c>
    </row>
    <row r="106" spans="2:13" x14ac:dyDescent="0.25">
      <c r="B106" s="27"/>
      <c r="C106" s="27"/>
      <c r="D106" s="27" t="s">
        <v>96</v>
      </c>
      <c r="E106" s="27"/>
      <c r="F106" s="25">
        <v>0</v>
      </c>
      <c r="G106" s="25">
        <v>60847.48</v>
      </c>
      <c r="H106" s="25">
        <f t="shared" si="2"/>
        <v>60847.48</v>
      </c>
      <c r="J106" s="25">
        <v>860.8</v>
      </c>
      <c r="L106" s="25">
        <v>860.8</v>
      </c>
      <c r="M106" s="25">
        <f t="shared" si="3"/>
        <v>59986.68</v>
      </c>
    </row>
    <row r="107" spans="2:13" x14ac:dyDescent="0.25">
      <c r="B107" s="27"/>
      <c r="C107" s="27"/>
      <c r="D107" s="27"/>
      <c r="E107" s="27" t="s">
        <v>14</v>
      </c>
      <c r="F107" s="25">
        <v>0</v>
      </c>
      <c r="G107" s="25">
        <v>60847.48</v>
      </c>
      <c r="H107" s="25">
        <f t="shared" si="2"/>
        <v>60847.48</v>
      </c>
      <c r="J107" s="25">
        <v>860.8</v>
      </c>
      <c r="L107" s="25">
        <v>860.8</v>
      </c>
      <c r="M107" s="25">
        <f t="shared" si="3"/>
        <v>59986.68</v>
      </c>
    </row>
    <row r="108" spans="2:13" x14ac:dyDescent="0.25">
      <c r="B108" s="28"/>
      <c r="C108" s="28"/>
      <c r="D108" s="28"/>
      <c r="E108" s="28" t="s">
        <v>97</v>
      </c>
      <c r="F108" s="26">
        <v>0</v>
      </c>
      <c r="G108" s="26">
        <v>60847.48</v>
      </c>
      <c r="H108" s="26">
        <f t="shared" si="2"/>
        <v>60847.48</v>
      </c>
      <c r="J108" s="26">
        <v>860.8</v>
      </c>
      <c r="L108" s="26">
        <v>860.8</v>
      </c>
      <c r="M108" s="26">
        <f t="shared" si="3"/>
        <v>59986.68</v>
      </c>
    </row>
    <row r="109" spans="2:13" x14ac:dyDescent="0.25">
      <c r="B109" s="27"/>
      <c r="C109" s="27" t="s">
        <v>98</v>
      </c>
      <c r="D109" s="27"/>
      <c r="E109" s="27"/>
      <c r="F109" s="25">
        <v>0</v>
      </c>
      <c r="G109" s="25">
        <v>0</v>
      </c>
      <c r="H109" s="25">
        <f t="shared" si="2"/>
        <v>0</v>
      </c>
      <c r="J109" s="25">
        <v>0</v>
      </c>
      <c r="L109" s="25">
        <v>0</v>
      </c>
      <c r="M109" s="25">
        <f t="shared" si="3"/>
        <v>0</v>
      </c>
    </row>
    <row r="110" spans="2:13" x14ac:dyDescent="0.25">
      <c r="B110" s="27"/>
      <c r="C110" s="27"/>
      <c r="D110" s="27" t="s">
        <v>99</v>
      </c>
      <c r="E110" s="27"/>
      <c r="F110" s="25">
        <v>0</v>
      </c>
      <c r="G110" s="25">
        <v>0</v>
      </c>
      <c r="H110" s="25">
        <f t="shared" si="2"/>
        <v>0</v>
      </c>
      <c r="J110" s="25">
        <v>0</v>
      </c>
      <c r="L110" s="25">
        <v>0</v>
      </c>
      <c r="M110" s="25">
        <f t="shared" si="3"/>
        <v>0</v>
      </c>
    </row>
    <row r="111" spans="2:13" x14ac:dyDescent="0.25">
      <c r="B111" s="27"/>
      <c r="C111" s="27"/>
      <c r="D111" s="27" t="s">
        <v>100</v>
      </c>
      <c r="E111" s="27"/>
      <c r="F111" s="25">
        <v>0</v>
      </c>
      <c r="G111" s="25">
        <v>0</v>
      </c>
      <c r="H111" s="25">
        <f t="shared" si="2"/>
        <v>0</v>
      </c>
      <c r="J111" s="25">
        <v>0</v>
      </c>
      <c r="L111" s="25">
        <v>0</v>
      </c>
      <c r="M111" s="25">
        <f t="shared" si="3"/>
        <v>0</v>
      </c>
    </row>
    <row r="112" spans="2:13" x14ac:dyDescent="0.25">
      <c r="B112" s="27"/>
      <c r="C112" s="27"/>
      <c r="D112" s="27" t="s">
        <v>101</v>
      </c>
      <c r="E112" s="27"/>
      <c r="F112" s="25">
        <v>0</v>
      </c>
      <c r="G112" s="25">
        <v>0</v>
      </c>
      <c r="H112" s="25">
        <f t="shared" si="2"/>
        <v>0</v>
      </c>
      <c r="J112" s="25">
        <v>0</v>
      </c>
      <c r="L112" s="25">
        <v>0</v>
      </c>
      <c r="M112" s="25">
        <f t="shared" si="3"/>
        <v>0</v>
      </c>
    </row>
    <row r="113" spans="2:13" x14ac:dyDescent="0.25">
      <c r="B113" s="27"/>
      <c r="C113" s="27"/>
      <c r="D113" s="27" t="s">
        <v>102</v>
      </c>
      <c r="E113" s="27"/>
      <c r="F113" s="25">
        <v>0</v>
      </c>
      <c r="G113" s="25">
        <v>0</v>
      </c>
      <c r="H113" s="25">
        <f t="shared" si="2"/>
        <v>0</v>
      </c>
      <c r="J113" s="25">
        <v>0</v>
      </c>
      <c r="L113" s="25">
        <v>0</v>
      </c>
      <c r="M113" s="25">
        <f t="shared" si="3"/>
        <v>0</v>
      </c>
    </row>
    <row r="114" spans="2:13" x14ac:dyDescent="0.25">
      <c r="B114" s="27"/>
      <c r="C114" s="27"/>
      <c r="D114" s="27" t="s">
        <v>103</v>
      </c>
      <c r="E114" s="27"/>
      <c r="F114" s="25">
        <v>0</v>
      </c>
      <c r="G114" s="25">
        <v>0</v>
      </c>
      <c r="H114" s="25">
        <f t="shared" si="2"/>
        <v>0</v>
      </c>
      <c r="J114" s="25">
        <v>0</v>
      </c>
      <c r="L114" s="25">
        <v>0</v>
      </c>
      <c r="M114" s="25">
        <f t="shared" si="3"/>
        <v>0</v>
      </c>
    </row>
    <row r="115" spans="2:13" x14ac:dyDescent="0.25">
      <c r="B115" s="27"/>
      <c r="C115" s="27"/>
      <c r="D115" s="27" t="s">
        <v>104</v>
      </c>
      <c r="E115" s="27"/>
      <c r="F115" s="25">
        <v>0</v>
      </c>
      <c r="G115" s="25">
        <v>0</v>
      </c>
      <c r="H115" s="25">
        <f t="shared" si="2"/>
        <v>0</v>
      </c>
      <c r="J115" s="25">
        <v>0</v>
      </c>
      <c r="L115" s="25">
        <v>0</v>
      </c>
      <c r="M115" s="25">
        <f t="shared" si="3"/>
        <v>0</v>
      </c>
    </row>
    <row r="116" spans="2:13" x14ac:dyDescent="0.25">
      <c r="B116" s="27"/>
      <c r="C116" s="27"/>
      <c r="D116" s="27" t="s">
        <v>105</v>
      </c>
      <c r="E116" s="27"/>
      <c r="F116" s="25">
        <v>0</v>
      </c>
      <c r="G116" s="25">
        <v>0</v>
      </c>
      <c r="H116" s="25">
        <f t="shared" si="2"/>
        <v>0</v>
      </c>
      <c r="J116" s="25">
        <v>0</v>
      </c>
      <c r="L116" s="25">
        <v>0</v>
      </c>
      <c r="M116" s="25">
        <f t="shared" si="3"/>
        <v>0</v>
      </c>
    </row>
    <row r="117" spans="2:13" x14ac:dyDescent="0.25">
      <c r="B117" s="27"/>
      <c r="C117" s="27"/>
      <c r="D117" s="27" t="s">
        <v>106</v>
      </c>
      <c r="E117" s="27"/>
      <c r="F117" s="25">
        <v>0</v>
      </c>
      <c r="G117" s="25">
        <v>0</v>
      </c>
      <c r="H117" s="25">
        <f t="shared" si="2"/>
        <v>0</v>
      </c>
      <c r="J117" s="25">
        <v>0</v>
      </c>
      <c r="L117" s="25">
        <v>0</v>
      </c>
      <c r="M117" s="25">
        <f t="shared" si="3"/>
        <v>0</v>
      </c>
    </row>
    <row r="118" spans="2:13" x14ac:dyDescent="0.25">
      <c r="B118" s="27"/>
      <c r="C118" s="27"/>
      <c r="D118" s="27" t="s">
        <v>107</v>
      </c>
      <c r="E118" s="27"/>
      <c r="F118" s="25">
        <v>0</v>
      </c>
      <c r="G118" s="25">
        <v>0</v>
      </c>
      <c r="H118" s="25">
        <f t="shared" si="2"/>
        <v>0</v>
      </c>
      <c r="J118" s="25">
        <v>0</v>
      </c>
      <c r="L118" s="25">
        <v>0</v>
      </c>
      <c r="M118" s="25">
        <f t="shared" si="3"/>
        <v>0</v>
      </c>
    </row>
    <row r="119" spans="2:13" x14ac:dyDescent="0.25">
      <c r="B119" s="27"/>
      <c r="C119" s="27" t="s">
        <v>108</v>
      </c>
      <c r="D119" s="27"/>
      <c r="E119" s="27"/>
      <c r="F119" s="25">
        <v>629413.68999999994</v>
      </c>
      <c r="G119" s="25">
        <v>262026.03</v>
      </c>
      <c r="H119" s="25">
        <f t="shared" si="2"/>
        <v>891439.72</v>
      </c>
      <c r="J119" s="25">
        <v>252922.15</v>
      </c>
      <c r="L119" s="25">
        <v>252922.15</v>
      </c>
      <c r="M119" s="25">
        <f t="shared" si="3"/>
        <v>638517.56999999995</v>
      </c>
    </row>
    <row r="120" spans="2:13" x14ac:dyDescent="0.25">
      <c r="B120" s="27"/>
      <c r="C120" s="27"/>
      <c r="D120" s="27" t="s">
        <v>109</v>
      </c>
      <c r="E120" s="27"/>
      <c r="F120" s="25">
        <v>0</v>
      </c>
      <c r="G120" s="25">
        <v>0</v>
      </c>
      <c r="H120" s="25">
        <f t="shared" si="2"/>
        <v>0</v>
      </c>
      <c r="J120" s="25">
        <v>0</v>
      </c>
      <c r="L120" s="25">
        <v>0</v>
      </c>
      <c r="M120" s="25">
        <f t="shared" si="3"/>
        <v>0</v>
      </c>
    </row>
    <row r="121" spans="2:13" x14ac:dyDescent="0.25">
      <c r="B121" s="27"/>
      <c r="C121" s="27"/>
      <c r="D121" s="27" t="s">
        <v>110</v>
      </c>
      <c r="E121" s="27"/>
      <c r="F121" s="25">
        <v>60398</v>
      </c>
      <c r="G121" s="25">
        <v>-45820</v>
      </c>
      <c r="H121" s="25">
        <f t="shared" si="2"/>
        <v>14578</v>
      </c>
      <c r="J121" s="25">
        <v>1060</v>
      </c>
      <c r="L121" s="25">
        <v>1060</v>
      </c>
      <c r="M121" s="25">
        <f t="shared" si="3"/>
        <v>13518</v>
      </c>
    </row>
    <row r="122" spans="2:13" x14ac:dyDescent="0.25">
      <c r="B122" s="27"/>
      <c r="C122" s="27"/>
      <c r="D122" s="27"/>
      <c r="E122" s="27" t="s">
        <v>14</v>
      </c>
      <c r="F122" s="25">
        <v>60398</v>
      </c>
      <c r="G122" s="25">
        <v>-45820</v>
      </c>
      <c r="H122" s="25">
        <f t="shared" si="2"/>
        <v>14578</v>
      </c>
      <c r="J122" s="25">
        <v>1060</v>
      </c>
      <c r="L122" s="25">
        <v>1060</v>
      </c>
      <c r="M122" s="25">
        <f t="shared" si="3"/>
        <v>13518</v>
      </c>
    </row>
    <row r="123" spans="2:13" x14ac:dyDescent="0.25">
      <c r="B123" s="28"/>
      <c r="C123" s="28"/>
      <c r="D123" s="28"/>
      <c r="E123" s="28" t="s">
        <v>110</v>
      </c>
      <c r="F123" s="26">
        <v>60398</v>
      </c>
      <c r="G123" s="26">
        <v>-45820</v>
      </c>
      <c r="H123" s="26">
        <f t="shared" si="2"/>
        <v>14578</v>
      </c>
      <c r="J123" s="26">
        <v>1060</v>
      </c>
      <c r="L123" s="26">
        <v>1060</v>
      </c>
      <c r="M123" s="26">
        <f t="shared" si="3"/>
        <v>13518</v>
      </c>
    </row>
    <row r="124" spans="2:13" x14ac:dyDescent="0.25">
      <c r="B124" s="27"/>
      <c r="C124" s="27"/>
      <c r="D124" s="27" t="s">
        <v>111</v>
      </c>
      <c r="E124" s="27"/>
      <c r="F124" s="25">
        <v>0</v>
      </c>
      <c r="G124" s="25">
        <v>3700</v>
      </c>
      <c r="H124" s="25">
        <f t="shared" si="2"/>
        <v>3700</v>
      </c>
      <c r="J124" s="25">
        <v>0</v>
      </c>
      <c r="L124" s="25">
        <v>0</v>
      </c>
      <c r="M124" s="25">
        <f t="shared" si="3"/>
        <v>3700</v>
      </c>
    </row>
    <row r="125" spans="2:13" x14ac:dyDescent="0.25">
      <c r="B125" s="27"/>
      <c r="C125" s="27"/>
      <c r="D125" s="27"/>
      <c r="E125" s="27" t="s">
        <v>14</v>
      </c>
      <c r="F125" s="25">
        <v>0</v>
      </c>
      <c r="G125" s="25">
        <v>3700</v>
      </c>
      <c r="H125" s="25">
        <f t="shared" si="2"/>
        <v>3700</v>
      </c>
      <c r="J125" s="25">
        <v>0</v>
      </c>
      <c r="L125" s="25">
        <v>0</v>
      </c>
      <c r="M125" s="25">
        <f t="shared" si="3"/>
        <v>3700</v>
      </c>
    </row>
    <row r="126" spans="2:13" x14ac:dyDescent="0.25">
      <c r="B126" s="28"/>
      <c r="C126" s="28"/>
      <c r="D126" s="28"/>
      <c r="E126" s="28" t="s">
        <v>111</v>
      </c>
      <c r="F126" s="26">
        <v>0</v>
      </c>
      <c r="G126" s="26">
        <v>3700</v>
      </c>
      <c r="H126" s="26">
        <f t="shared" si="2"/>
        <v>3700</v>
      </c>
      <c r="J126" s="26">
        <v>0</v>
      </c>
      <c r="L126" s="26">
        <v>0</v>
      </c>
      <c r="M126" s="26">
        <f t="shared" si="3"/>
        <v>3700</v>
      </c>
    </row>
    <row r="127" spans="2:13" x14ac:dyDescent="0.25">
      <c r="B127" s="27"/>
      <c r="C127" s="27"/>
      <c r="D127" s="27" t="s">
        <v>112</v>
      </c>
      <c r="E127" s="27"/>
      <c r="F127" s="25">
        <v>0</v>
      </c>
      <c r="G127" s="25">
        <v>94823.84</v>
      </c>
      <c r="H127" s="25">
        <f t="shared" si="2"/>
        <v>94823.84</v>
      </c>
      <c r="J127" s="25">
        <v>93703.01</v>
      </c>
      <c r="L127" s="25">
        <v>93703.01</v>
      </c>
      <c r="M127" s="25">
        <f t="shared" si="3"/>
        <v>1120.8300000000017</v>
      </c>
    </row>
    <row r="128" spans="2:13" x14ac:dyDescent="0.25">
      <c r="B128" s="27"/>
      <c r="C128" s="27"/>
      <c r="D128" s="27"/>
      <c r="E128" s="27" t="s">
        <v>14</v>
      </c>
      <c r="F128" s="25">
        <v>0</v>
      </c>
      <c r="G128" s="25">
        <v>94823.84</v>
      </c>
      <c r="H128" s="25">
        <f t="shared" si="2"/>
        <v>94823.84</v>
      </c>
      <c r="J128" s="25">
        <v>93703.01</v>
      </c>
      <c r="L128" s="25">
        <v>93703.01</v>
      </c>
      <c r="M128" s="25">
        <f t="shared" si="3"/>
        <v>1120.8300000000017</v>
      </c>
    </row>
    <row r="129" spans="2:13" x14ac:dyDescent="0.25">
      <c r="B129" s="28"/>
      <c r="C129" s="28"/>
      <c r="D129" s="28"/>
      <c r="E129" s="28" t="s">
        <v>112</v>
      </c>
      <c r="F129" s="26">
        <v>0</v>
      </c>
      <c r="G129" s="26">
        <v>94823.84</v>
      </c>
      <c r="H129" s="26">
        <f t="shared" si="2"/>
        <v>94823.84</v>
      </c>
      <c r="J129" s="26">
        <v>93703.01</v>
      </c>
      <c r="L129" s="26">
        <v>93703.01</v>
      </c>
      <c r="M129" s="26">
        <f t="shared" si="3"/>
        <v>1120.8300000000017</v>
      </c>
    </row>
    <row r="130" spans="2:13" x14ac:dyDescent="0.25">
      <c r="B130" s="27"/>
      <c r="C130" s="27"/>
      <c r="D130" s="27" t="s">
        <v>113</v>
      </c>
      <c r="E130" s="27"/>
      <c r="F130" s="25">
        <v>0</v>
      </c>
      <c r="G130" s="25">
        <v>3200</v>
      </c>
      <c r="H130" s="25">
        <f t="shared" si="2"/>
        <v>3200</v>
      </c>
      <c r="J130" s="25">
        <v>0</v>
      </c>
      <c r="L130" s="25">
        <v>0</v>
      </c>
      <c r="M130" s="25">
        <f t="shared" si="3"/>
        <v>3200</v>
      </c>
    </row>
    <row r="131" spans="2:13" x14ac:dyDescent="0.25">
      <c r="B131" s="27"/>
      <c r="C131" s="27"/>
      <c r="D131" s="27"/>
      <c r="E131" s="27" t="s">
        <v>14</v>
      </c>
      <c r="F131" s="25">
        <v>0</v>
      </c>
      <c r="G131" s="25">
        <v>3200</v>
      </c>
      <c r="H131" s="25">
        <f t="shared" si="2"/>
        <v>3200</v>
      </c>
      <c r="J131" s="25">
        <v>0</v>
      </c>
      <c r="L131" s="25">
        <v>0</v>
      </c>
      <c r="M131" s="25">
        <f t="shared" si="3"/>
        <v>3200</v>
      </c>
    </row>
    <row r="132" spans="2:13" x14ac:dyDescent="0.25">
      <c r="B132" s="28"/>
      <c r="C132" s="28"/>
      <c r="D132" s="28"/>
      <c r="E132" s="28" t="s">
        <v>113</v>
      </c>
      <c r="F132" s="26">
        <v>0</v>
      </c>
      <c r="G132" s="26">
        <v>3200</v>
      </c>
      <c r="H132" s="26">
        <f t="shared" si="2"/>
        <v>3200</v>
      </c>
      <c r="J132" s="26">
        <v>0</v>
      </c>
      <c r="L132" s="26">
        <v>0</v>
      </c>
      <c r="M132" s="26">
        <f t="shared" si="3"/>
        <v>3200</v>
      </c>
    </row>
    <row r="133" spans="2:13" x14ac:dyDescent="0.25">
      <c r="B133" s="27"/>
      <c r="C133" s="27"/>
      <c r="D133" s="27" t="s">
        <v>114</v>
      </c>
      <c r="E133" s="27"/>
      <c r="F133" s="25">
        <v>304686.69</v>
      </c>
      <c r="G133" s="25">
        <v>43955.78</v>
      </c>
      <c r="H133" s="25">
        <f t="shared" si="2"/>
        <v>348642.47</v>
      </c>
      <c r="J133" s="25">
        <v>19673.599999999999</v>
      </c>
      <c r="L133" s="25">
        <v>19673.599999999999</v>
      </c>
      <c r="M133" s="25">
        <f t="shared" si="3"/>
        <v>328968.87</v>
      </c>
    </row>
    <row r="134" spans="2:13" x14ac:dyDescent="0.25">
      <c r="B134" s="27"/>
      <c r="C134" s="27"/>
      <c r="D134" s="27"/>
      <c r="E134" s="27" t="s">
        <v>14</v>
      </c>
      <c r="F134" s="25">
        <v>304686.69</v>
      </c>
      <c r="G134" s="25">
        <v>43955.78</v>
      </c>
      <c r="H134" s="25">
        <f t="shared" si="2"/>
        <v>348642.47</v>
      </c>
      <c r="J134" s="25">
        <v>19673.599999999999</v>
      </c>
      <c r="L134" s="25">
        <v>19673.599999999999</v>
      </c>
      <c r="M134" s="25">
        <f t="shared" si="3"/>
        <v>328968.87</v>
      </c>
    </row>
    <row r="135" spans="2:13" x14ac:dyDescent="0.25">
      <c r="B135" s="28"/>
      <c r="C135" s="28"/>
      <c r="D135" s="28"/>
      <c r="E135" s="28" t="s">
        <v>115</v>
      </c>
      <c r="F135" s="26">
        <v>304686.69</v>
      </c>
      <c r="G135" s="26">
        <v>43955.78</v>
      </c>
      <c r="H135" s="26">
        <f t="shared" si="2"/>
        <v>348642.47</v>
      </c>
      <c r="J135" s="26">
        <v>19673.599999999999</v>
      </c>
      <c r="L135" s="26">
        <v>19673.599999999999</v>
      </c>
      <c r="M135" s="26">
        <f t="shared" si="3"/>
        <v>328968.87</v>
      </c>
    </row>
    <row r="136" spans="2:13" x14ac:dyDescent="0.25">
      <c r="B136" s="27"/>
      <c r="C136" s="27"/>
      <c r="D136" s="27" t="s">
        <v>116</v>
      </c>
      <c r="E136" s="27"/>
      <c r="F136" s="25">
        <v>0</v>
      </c>
      <c r="G136" s="25">
        <v>4688</v>
      </c>
      <c r="H136" s="25">
        <f t="shared" si="2"/>
        <v>4688</v>
      </c>
      <c r="J136" s="25">
        <v>0</v>
      </c>
      <c r="L136" s="25">
        <v>0</v>
      </c>
      <c r="M136" s="25">
        <f t="shared" si="3"/>
        <v>4688</v>
      </c>
    </row>
    <row r="137" spans="2:13" x14ac:dyDescent="0.25">
      <c r="B137" s="27"/>
      <c r="C137" s="27"/>
      <c r="D137" s="27"/>
      <c r="E137" s="27" t="s">
        <v>14</v>
      </c>
      <c r="F137" s="25">
        <v>0</v>
      </c>
      <c r="G137" s="25">
        <v>4688</v>
      </c>
      <c r="H137" s="25">
        <f t="shared" si="2"/>
        <v>4688</v>
      </c>
      <c r="J137" s="25">
        <v>0</v>
      </c>
      <c r="L137" s="25">
        <v>0</v>
      </c>
      <c r="M137" s="25">
        <f t="shared" si="3"/>
        <v>4688</v>
      </c>
    </row>
    <row r="138" spans="2:13" x14ac:dyDescent="0.25">
      <c r="B138" s="28"/>
      <c r="C138" s="28"/>
      <c r="D138" s="28"/>
      <c r="E138" s="28" t="s">
        <v>116</v>
      </c>
      <c r="F138" s="26">
        <v>0</v>
      </c>
      <c r="G138" s="26">
        <v>4688</v>
      </c>
      <c r="H138" s="26">
        <f t="shared" si="2"/>
        <v>4688</v>
      </c>
      <c r="J138" s="26">
        <v>0</v>
      </c>
      <c r="L138" s="26">
        <v>0</v>
      </c>
      <c r="M138" s="26">
        <f t="shared" si="3"/>
        <v>4688</v>
      </c>
    </row>
    <row r="139" spans="2:13" x14ac:dyDescent="0.25">
      <c r="B139" s="27"/>
      <c r="C139" s="27"/>
      <c r="D139" s="27" t="s">
        <v>117</v>
      </c>
      <c r="E139" s="27"/>
      <c r="F139" s="25">
        <v>0</v>
      </c>
      <c r="G139" s="25">
        <v>0</v>
      </c>
      <c r="H139" s="25">
        <f t="shared" si="2"/>
        <v>0</v>
      </c>
      <c r="J139" s="25">
        <v>0</v>
      </c>
      <c r="L139" s="25">
        <v>0</v>
      </c>
      <c r="M139" s="25">
        <f t="shared" si="3"/>
        <v>0</v>
      </c>
    </row>
    <row r="140" spans="2:13" x14ac:dyDescent="0.25">
      <c r="B140" s="27"/>
      <c r="C140" s="27"/>
      <c r="D140" s="27" t="s">
        <v>118</v>
      </c>
      <c r="E140" s="27"/>
      <c r="F140" s="25">
        <v>264329</v>
      </c>
      <c r="G140" s="25">
        <v>157478.41</v>
      </c>
      <c r="H140" s="25">
        <f t="shared" si="2"/>
        <v>421807.41000000003</v>
      </c>
      <c r="J140" s="25">
        <v>138485.54</v>
      </c>
      <c r="L140" s="25">
        <v>138485.54</v>
      </c>
      <c r="M140" s="25">
        <f t="shared" si="3"/>
        <v>283321.87</v>
      </c>
    </row>
    <row r="141" spans="2:13" x14ac:dyDescent="0.25">
      <c r="B141" s="27"/>
      <c r="C141" s="27"/>
      <c r="D141" s="27"/>
      <c r="E141" s="27" t="s">
        <v>14</v>
      </c>
      <c r="F141" s="25">
        <v>264329</v>
      </c>
      <c r="G141" s="25">
        <v>157478.41</v>
      </c>
      <c r="H141" s="25">
        <f t="shared" si="2"/>
        <v>421807.41000000003</v>
      </c>
      <c r="J141" s="25">
        <v>138485.54</v>
      </c>
      <c r="L141" s="25">
        <v>138485.54</v>
      </c>
      <c r="M141" s="25">
        <f t="shared" si="3"/>
        <v>283321.87</v>
      </c>
    </row>
    <row r="142" spans="2:13" x14ac:dyDescent="0.25">
      <c r="B142" s="28"/>
      <c r="C142" s="28"/>
      <c r="D142" s="28"/>
      <c r="E142" s="28" t="s">
        <v>119</v>
      </c>
      <c r="F142" s="26">
        <v>31600</v>
      </c>
      <c r="G142" s="26">
        <v>-3631</v>
      </c>
      <c r="H142" s="26">
        <f t="shared" si="2"/>
        <v>27969</v>
      </c>
      <c r="J142" s="26">
        <v>9174.02</v>
      </c>
      <c r="L142" s="26">
        <v>9174.02</v>
      </c>
      <c r="M142" s="26">
        <f t="shared" si="3"/>
        <v>18794.98</v>
      </c>
    </row>
    <row r="143" spans="2:13" x14ac:dyDescent="0.25">
      <c r="B143" s="28"/>
      <c r="C143" s="28"/>
      <c r="D143" s="28"/>
      <c r="E143" s="28" t="s">
        <v>120</v>
      </c>
      <c r="F143" s="26">
        <v>58534</v>
      </c>
      <c r="G143" s="26">
        <v>130871.74</v>
      </c>
      <c r="H143" s="26">
        <f t="shared" si="2"/>
        <v>189405.74</v>
      </c>
      <c r="J143" s="26">
        <v>96483.520000000004</v>
      </c>
      <c r="L143" s="26">
        <v>96483.520000000004</v>
      </c>
      <c r="M143" s="26">
        <f t="shared" si="3"/>
        <v>92922.219999999987</v>
      </c>
    </row>
    <row r="144" spans="2:13" x14ac:dyDescent="0.25">
      <c r="B144" s="28"/>
      <c r="C144" s="28"/>
      <c r="D144" s="28"/>
      <c r="E144" s="28" t="s">
        <v>121</v>
      </c>
      <c r="F144" s="26">
        <v>0</v>
      </c>
      <c r="G144" s="26">
        <v>5594</v>
      </c>
      <c r="H144" s="26">
        <f t="shared" ref="H144:H207" si="4">F144+ G144</f>
        <v>5594</v>
      </c>
      <c r="J144" s="26">
        <v>0</v>
      </c>
      <c r="L144" s="26">
        <v>0</v>
      </c>
      <c r="M144" s="26">
        <f t="shared" ref="M144:M207" si="5">H144- J144</f>
        <v>5594</v>
      </c>
    </row>
    <row r="145" spans="2:13" x14ac:dyDescent="0.25">
      <c r="B145" s="28"/>
      <c r="C145" s="28"/>
      <c r="D145" s="28"/>
      <c r="E145" s="28" t="s">
        <v>122</v>
      </c>
      <c r="F145" s="26">
        <v>22247</v>
      </c>
      <c r="G145" s="26">
        <v>-20775</v>
      </c>
      <c r="H145" s="26">
        <f t="shared" si="4"/>
        <v>1472</v>
      </c>
      <c r="J145" s="26">
        <v>0</v>
      </c>
      <c r="L145" s="26">
        <v>0</v>
      </c>
      <c r="M145" s="26">
        <f t="shared" si="5"/>
        <v>1472</v>
      </c>
    </row>
    <row r="146" spans="2:13" x14ac:dyDescent="0.25">
      <c r="B146" s="28"/>
      <c r="C146" s="28"/>
      <c r="D146" s="28"/>
      <c r="E146" s="28" t="s">
        <v>123</v>
      </c>
      <c r="F146" s="26">
        <v>134748</v>
      </c>
      <c r="G146" s="26">
        <v>56431.67</v>
      </c>
      <c r="H146" s="26">
        <f t="shared" si="4"/>
        <v>191179.66999999998</v>
      </c>
      <c r="J146" s="26">
        <v>32828</v>
      </c>
      <c r="L146" s="26">
        <v>32828</v>
      </c>
      <c r="M146" s="26">
        <f t="shared" si="5"/>
        <v>158351.66999999998</v>
      </c>
    </row>
    <row r="147" spans="2:13" x14ac:dyDescent="0.25">
      <c r="B147" s="28"/>
      <c r="C147" s="28"/>
      <c r="D147" s="28"/>
      <c r="E147" s="28" t="s">
        <v>124</v>
      </c>
      <c r="F147" s="26">
        <v>17200</v>
      </c>
      <c r="G147" s="26">
        <v>-11013</v>
      </c>
      <c r="H147" s="26">
        <f t="shared" si="4"/>
        <v>6187</v>
      </c>
      <c r="J147" s="26">
        <v>0</v>
      </c>
      <c r="L147" s="26">
        <v>0</v>
      </c>
      <c r="M147" s="26">
        <f t="shared" si="5"/>
        <v>6187</v>
      </c>
    </row>
    <row r="148" spans="2:13" x14ac:dyDescent="0.25">
      <c r="B148" s="27"/>
      <c r="C148" s="27" t="s">
        <v>125</v>
      </c>
      <c r="D148" s="27"/>
      <c r="E148" s="27"/>
      <c r="F148" s="25">
        <v>1220000</v>
      </c>
      <c r="G148" s="25">
        <v>20360.68</v>
      </c>
      <c r="H148" s="25">
        <f t="shared" si="4"/>
        <v>1240360.68</v>
      </c>
      <c r="J148" s="25">
        <v>367975.51</v>
      </c>
      <c r="L148" s="25">
        <v>367975.51</v>
      </c>
      <c r="M148" s="25">
        <f t="shared" si="5"/>
        <v>872385.16999999993</v>
      </c>
    </row>
    <row r="149" spans="2:13" x14ac:dyDescent="0.25">
      <c r="B149" s="27"/>
      <c r="C149" s="27"/>
      <c r="D149" s="27" t="s">
        <v>126</v>
      </c>
      <c r="E149" s="27"/>
      <c r="F149" s="25">
        <v>1200000</v>
      </c>
      <c r="G149" s="25">
        <v>-212010</v>
      </c>
      <c r="H149" s="25">
        <f t="shared" si="4"/>
        <v>987990</v>
      </c>
      <c r="J149" s="25">
        <v>219617</v>
      </c>
      <c r="L149" s="25">
        <v>219617</v>
      </c>
      <c r="M149" s="25">
        <f t="shared" si="5"/>
        <v>768373</v>
      </c>
    </row>
    <row r="150" spans="2:13" x14ac:dyDescent="0.25">
      <c r="B150" s="27"/>
      <c r="C150" s="27"/>
      <c r="D150" s="27"/>
      <c r="E150" s="27" t="s">
        <v>14</v>
      </c>
      <c r="F150" s="25">
        <v>1200000</v>
      </c>
      <c r="G150" s="25">
        <v>-212010</v>
      </c>
      <c r="H150" s="25">
        <f t="shared" si="4"/>
        <v>987990</v>
      </c>
      <c r="J150" s="25">
        <v>219617</v>
      </c>
      <c r="L150" s="25">
        <v>219617</v>
      </c>
      <c r="M150" s="25">
        <f t="shared" si="5"/>
        <v>768373</v>
      </c>
    </row>
    <row r="151" spans="2:13" x14ac:dyDescent="0.25">
      <c r="B151" s="28"/>
      <c r="C151" s="28"/>
      <c r="D151" s="28"/>
      <c r="E151" s="28" t="s">
        <v>127</v>
      </c>
      <c r="F151" s="26">
        <v>1200000</v>
      </c>
      <c r="G151" s="26">
        <v>-212010</v>
      </c>
      <c r="H151" s="26">
        <f t="shared" si="4"/>
        <v>987990</v>
      </c>
      <c r="J151" s="26">
        <v>219617</v>
      </c>
      <c r="L151" s="26">
        <v>219617</v>
      </c>
      <c r="M151" s="26">
        <f t="shared" si="5"/>
        <v>768373</v>
      </c>
    </row>
    <row r="152" spans="2:13" x14ac:dyDescent="0.25">
      <c r="B152" s="27"/>
      <c r="C152" s="27"/>
      <c r="D152" s="27" t="s">
        <v>128</v>
      </c>
      <c r="E152" s="27"/>
      <c r="F152" s="25">
        <v>0</v>
      </c>
      <c r="G152" s="25">
        <v>13010</v>
      </c>
      <c r="H152" s="25">
        <f t="shared" si="4"/>
        <v>13010</v>
      </c>
      <c r="J152" s="25">
        <v>7340</v>
      </c>
      <c r="L152" s="25">
        <v>7340</v>
      </c>
      <c r="M152" s="25">
        <f t="shared" si="5"/>
        <v>5670</v>
      </c>
    </row>
    <row r="153" spans="2:13" x14ac:dyDescent="0.25">
      <c r="B153" s="27"/>
      <c r="C153" s="27"/>
      <c r="D153" s="27"/>
      <c r="E153" s="27" t="s">
        <v>14</v>
      </c>
      <c r="F153" s="25">
        <v>0</v>
      </c>
      <c r="G153" s="25">
        <v>13010</v>
      </c>
      <c r="H153" s="25">
        <f t="shared" si="4"/>
        <v>13010</v>
      </c>
      <c r="J153" s="25">
        <v>7340</v>
      </c>
      <c r="L153" s="25">
        <v>7340</v>
      </c>
      <c r="M153" s="25">
        <f t="shared" si="5"/>
        <v>5670</v>
      </c>
    </row>
    <row r="154" spans="2:13" x14ac:dyDescent="0.25">
      <c r="B154" s="28"/>
      <c r="C154" s="28"/>
      <c r="D154" s="28"/>
      <c r="E154" s="28" t="s">
        <v>129</v>
      </c>
      <c r="F154" s="26">
        <v>0</v>
      </c>
      <c r="G154" s="26">
        <v>4010</v>
      </c>
      <c r="H154" s="26">
        <f t="shared" si="4"/>
        <v>4010</v>
      </c>
      <c r="J154" s="26">
        <v>0</v>
      </c>
      <c r="L154" s="26">
        <v>0</v>
      </c>
      <c r="M154" s="26">
        <f t="shared" si="5"/>
        <v>4010</v>
      </c>
    </row>
    <row r="155" spans="2:13" x14ac:dyDescent="0.25">
      <c r="B155" s="28"/>
      <c r="C155" s="28"/>
      <c r="D155" s="28"/>
      <c r="E155" s="28" t="s">
        <v>130</v>
      </c>
      <c r="F155" s="26">
        <v>0</v>
      </c>
      <c r="G155" s="26">
        <v>9000</v>
      </c>
      <c r="H155" s="26">
        <f t="shared" si="4"/>
        <v>9000</v>
      </c>
      <c r="J155" s="26">
        <v>7340</v>
      </c>
      <c r="L155" s="26">
        <v>7340</v>
      </c>
      <c r="M155" s="26">
        <f t="shared" si="5"/>
        <v>1660</v>
      </c>
    </row>
    <row r="156" spans="2:13" x14ac:dyDescent="0.25">
      <c r="B156" s="27"/>
      <c r="C156" s="27"/>
      <c r="D156" s="27" t="s">
        <v>131</v>
      </c>
      <c r="E156" s="27"/>
      <c r="F156" s="25">
        <v>20000</v>
      </c>
      <c r="G156" s="25">
        <v>20579.599999999999</v>
      </c>
      <c r="H156" s="25">
        <f t="shared" si="4"/>
        <v>40579.599999999999</v>
      </c>
      <c r="J156" s="25">
        <v>928</v>
      </c>
      <c r="L156" s="25">
        <v>928</v>
      </c>
      <c r="M156" s="25">
        <f t="shared" si="5"/>
        <v>39651.599999999999</v>
      </c>
    </row>
    <row r="157" spans="2:13" x14ac:dyDescent="0.25">
      <c r="B157" s="27"/>
      <c r="C157" s="27"/>
      <c r="D157" s="27"/>
      <c r="E157" s="27" t="s">
        <v>14</v>
      </c>
      <c r="F157" s="25">
        <v>20000</v>
      </c>
      <c r="G157" s="25">
        <v>20579.599999999999</v>
      </c>
      <c r="H157" s="25">
        <f t="shared" si="4"/>
        <v>40579.599999999999</v>
      </c>
      <c r="J157" s="25">
        <v>928</v>
      </c>
      <c r="L157" s="25">
        <v>928</v>
      </c>
      <c r="M157" s="25">
        <f t="shared" si="5"/>
        <v>39651.599999999999</v>
      </c>
    </row>
    <row r="158" spans="2:13" x14ac:dyDescent="0.25">
      <c r="B158" s="28"/>
      <c r="C158" s="28"/>
      <c r="D158" s="28"/>
      <c r="E158" s="28" t="s">
        <v>132</v>
      </c>
      <c r="F158" s="26">
        <v>20000</v>
      </c>
      <c r="G158" s="26">
        <v>20579.599999999999</v>
      </c>
      <c r="H158" s="26">
        <f t="shared" si="4"/>
        <v>40579.599999999999</v>
      </c>
      <c r="J158" s="26">
        <v>928</v>
      </c>
      <c r="L158" s="26">
        <v>928</v>
      </c>
      <c r="M158" s="26">
        <f t="shared" si="5"/>
        <v>39651.599999999999</v>
      </c>
    </row>
    <row r="159" spans="2:13" x14ac:dyDescent="0.25">
      <c r="B159" s="27"/>
      <c r="C159" s="27"/>
      <c r="D159" s="27" t="s">
        <v>133</v>
      </c>
      <c r="E159" s="27"/>
      <c r="F159" s="25">
        <v>0</v>
      </c>
      <c r="G159" s="25">
        <v>193416.08</v>
      </c>
      <c r="H159" s="25">
        <f t="shared" si="4"/>
        <v>193416.08</v>
      </c>
      <c r="J159" s="25">
        <v>140090.51</v>
      </c>
      <c r="L159" s="25">
        <v>140090.51</v>
      </c>
      <c r="M159" s="25">
        <f t="shared" si="5"/>
        <v>53325.569999999978</v>
      </c>
    </row>
    <row r="160" spans="2:13" x14ac:dyDescent="0.25">
      <c r="B160" s="27"/>
      <c r="C160" s="27"/>
      <c r="D160" s="27"/>
      <c r="E160" s="27" t="s">
        <v>14</v>
      </c>
      <c r="F160" s="25">
        <v>0</v>
      </c>
      <c r="G160" s="25">
        <v>193416.08</v>
      </c>
      <c r="H160" s="25">
        <f t="shared" si="4"/>
        <v>193416.08</v>
      </c>
      <c r="J160" s="25">
        <v>140090.51</v>
      </c>
      <c r="L160" s="25">
        <v>140090.51</v>
      </c>
      <c r="M160" s="25">
        <f t="shared" si="5"/>
        <v>53325.569999999978</v>
      </c>
    </row>
    <row r="161" spans="2:13" x14ac:dyDescent="0.25">
      <c r="B161" s="28"/>
      <c r="C161" s="28"/>
      <c r="D161" s="28"/>
      <c r="E161" s="28" t="s">
        <v>134</v>
      </c>
      <c r="F161" s="26">
        <v>0</v>
      </c>
      <c r="G161" s="26">
        <v>193416.08</v>
      </c>
      <c r="H161" s="26">
        <f t="shared" si="4"/>
        <v>193416.08</v>
      </c>
      <c r="J161" s="26">
        <v>140090.51</v>
      </c>
      <c r="L161" s="26">
        <v>140090.51</v>
      </c>
      <c r="M161" s="26">
        <f t="shared" si="5"/>
        <v>53325.569999999978</v>
      </c>
    </row>
    <row r="162" spans="2:13" x14ac:dyDescent="0.25">
      <c r="B162" s="27"/>
      <c r="C162" s="27"/>
      <c r="D162" s="27" t="s">
        <v>135</v>
      </c>
      <c r="E162" s="27"/>
      <c r="F162" s="25">
        <v>0</v>
      </c>
      <c r="G162" s="25">
        <v>0</v>
      </c>
      <c r="H162" s="25">
        <f t="shared" si="4"/>
        <v>0</v>
      </c>
      <c r="J162" s="25">
        <v>0</v>
      </c>
      <c r="L162" s="25">
        <v>0</v>
      </c>
      <c r="M162" s="25">
        <f t="shared" si="5"/>
        <v>0</v>
      </c>
    </row>
    <row r="163" spans="2:13" x14ac:dyDescent="0.25">
      <c r="B163" s="27"/>
      <c r="C163" s="27"/>
      <c r="D163" s="27" t="s">
        <v>136</v>
      </c>
      <c r="E163" s="27"/>
      <c r="F163" s="25">
        <v>0</v>
      </c>
      <c r="G163" s="25">
        <v>5365</v>
      </c>
      <c r="H163" s="25">
        <f t="shared" si="4"/>
        <v>5365</v>
      </c>
      <c r="J163" s="25">
        <v>0</v>
      </c>
      <c r="L163" s="25">
        <v>0</v>
      </c>
      <c r="M163" s="25">
        <f t="shared" si="5"/>
        <v>5365</v>
      </c>
    </row>
    <row r="164" spans="2:13" x14ac:dyDescent="0.25">
      <c r="B164" s="27"/>
      <c r="C164" s="27"/>
      <c r="D164" s="27"/>
      <c r="E164" s="27" t="s">
        <v>14</v>
      </c>
      <c r="F164" s="25">
        <v>0</v>
      </c>
      <c r="G164" s="25">
        <v>5365</v>
      </c>
      <c r="H164" s="25">
        <f t="shared" si="4"/>
        <v>5365</v>
      </c>
      <c r="J164" s="25">
        <v>0</v>
      </c>
      <c r="L164" s="25">
        <v>0</v>
      </c>
      <c r="M164" s="25">
        <f t="shared" si="5"/>
        <v>5365</v>
      </c>
    </row>
    <row r="165" spans="2:13" x14ac:dyDescent="0.25">
      <c r="B165" s="28"/>
      <c r="C165" s="28"/>
      <c r="D165" s="28"/>
      <c r="E165" s="28" t="s">
        <v>137</v>
      </c>
      <c r="F165" s="26">
        <v>0</v>
      </c>
      <c r="G165" s="26">
        <v>5365</v>
      </c>
      <c r="H165" s="26">
        <f t="shared" si="4"/>
        <v>5365</v>
      </c>
      <c r="J165" s="26">
        <v>0</v>
      </c>
      <c r="L165" s="26">
        <v>0</v>
      </c>
      <c r="M165" s="26">
        <f t="shared" si="5"/>
        <v>5365</v>
      </c>
    </row>
    <row r="166" spans="2:13" x14ac:dyDescent="0.25">
      <c r="B166" s="27"/>
      <c r="C166" s="27"/>
      <c r="D166" s="27" t="s">
        <v>138</v>
      </c>
      <c r="E166" s="27"/>
      <c r="F166" s="25">
        <v>0</v>
      </c>
      <c r="G166" s="25">
        <v>0</v>
      </c>
      <c r="H166" s="25">
        <f t="shared" si="4"/>
        <v>0</v>
      </c>
      <c r="J166" s="25">
        <v>0</v>
      </c>
      <c r="L166" s="25">
        <v>0</v>
      </c>
      <c r="M166" s="25">
        <f t="shared" si="5"/>
        <v>0</v>
      </c>
    </row>
    <row r="167" spans="2:13" x14ac:dyDescent="0.25">
      <c r="B167" s="27"/>
      <c r="C167" s="27" t="s">
        <v>139</v>
      </c>
      <c r="D167" s="27"/>
      <c r="E167" s="27"/>
      <c r="F167" s="25">
        <v>3313000</v>
      </c>
      <c r="G167" s="25">
        <v>-675278</v>
      </c>
      <c r="H167" s="25">
        <f t="shared" si="4"/>
        <v>2637722</v>
      </c>
      <c r="J167" s="25">
        <v>910087.3</v>
      </c>
      <c r="L167" s="25">
        <v>910087.3</v>
      </c>
      <c r="M167" s="25">
        <f t="shared" si="5"/>
        <v>1727634.7</v>
      </c>
    </row>
    <row r="168" spans="2:13" x14ac:dyDescent="0.25">
      <c r="B168" s="27"/>
      <c r="C168" s="27"/>
      <c r="D168" s="27" t="s">
        <v>139</v>
      </c>
      <c r="E168" s="27"/>
      <c r="F168" s="25">
        <v>3313000</v>
      </c>
      <c r="G168" s="25">
        <v>-675278</v>
      </c>
      <c r="H168" s="25">
        <f t="shared" si="4"/>
        <v>2637722</v>
      </c>
      <c r="J168" s="25">
        <v>910087.3</v>
      </c>
      <c r="L168" s="25">
        <v>910087.3</v>
      </c>
      <c r="M168" s="25">
        <f t="shared" si="5"/>
        <v>1727634.7</v>
      </c>
    </row>
    <row r="169" spans="2:13" x14ac:dyDescent="0.25">
      <c r="B169" s="27"/>
      <c r="C169" s="27"/>
      <c r="D169" s="27"/>
      <c r="E169" s="27" t="s">
        <v>14</v>
      </c>
      <c r="F169" s="25">
        <v>3313000</v>
      </c>
      <c r="G169" s="25">
        <v>-675278</v>
      </c>
      <c r="H169" s="25">
        <f t="shared" si="4"/>
        <v>2637722</v>
      </c>
      <c r="J169" s="25">
        <v>910087.3</v>
      </c>
      <c r="L169" s="25">
        <v>910087.3</v>
      </c>
      <c r="M169" s="25">
        <f t="shared" si="5"/>
        <v>1727634.7</v>
      </c>
    </row>
    <row r="170" spans="2:13" x14ac:dyDescent="0.25">
      <c r="B170" s="28"/>
      <c r="C170" s="28"/>
      <c r="D170" s="28"/>
      <c r="E170" s="28" t="s">
        <v>140</v>
      </c>
      <c r="F170" s="26">
        <v>3313000</v>
      </c>
      <c r="G170" s="26">
        <v>-675278</v>
      </c>
      <c r="H170" s="26">
        <f t="shared" si="4"/>
        <v>2637722</v>
      </c>
      <c r="J170" s="26">
        <v>910087.3</v>
      </c>
      <c r="L170" s="26">
        <v>910087.3</v>
      </c>
      <c r="M170" s="26">
        <f t="shared" si="5"/>
        <v>1727634.7</v>
      </c>
    </row>
    <row r="171" spans="2:13" x14ac:dyDescent="0.25">
      <c r="B171" s="27"/>
      <c r="C171" s="27"/>
      <c r="D171" s="27" t="s">
        <v>141</v>
      </c>
      <c r="E171" s="27"/>
      <c r="F171" s="25">
        <v>0</v>
      </c>
      <c r="G171" s="25">
        <v>0</v>
      </c>
      <c r="H171" s="25">
        <f t="shared" si="4"/>
        <v>0</v>
      </c>
      <c r="J171" s="25">
        <v>0</v>
      </c>
      <c r="L171" s="25">
        <v>0</v>
      </c>
      <c r="M171" s="25">
        <f t="shared" si="5"/>
        <v>0</v>
      </c>
    </row>
    <row r="172" spans="2:13" x14ac:dyDescent="0.25">
      <c r="B172" s="27"/>
      <c r="C172" s="27" t="s">
        <v>142</v>
      </c>
      <c r="D172" s="27"/>
      <c r="E172" s="27"/>
      <c r="F172" s="25">
        <v>74000</v>
      </c>
      <c r="G172" s="25">
        <v>22556.93</v>
      </c>
      <c r="H172" s="25">
        <f t="shared" si="4"/>
        <v>96556.93</v>
      </c>
      <c r="J172" s="25">
        <v>75200.63</v>
      </c>
      <c r="L172" s="25">
        <v>75200.63</v>
      </c>
      <c r="M172" s="25">
        <f t="shared" si="5"/>
        <v>21356.299999999988</v>
      </c>
    </row>
    <row r="173" spans="2:13" x14ac:dyDescent="0.25">
      <c r="B173" s="27"/>
      <c r="C173" s="27"/>
      <c r="D173" s="27" t="s">
        <v>143</v>
      </c>
      <c r="E173" s="27"/>
      <c r="F173" s="25">
        <v>61000</v>
      </c>
      <c r="G173" s="25">
        <v>1507.3</v>
      </c>
      <c r="H173" s="25">
        <f t="shared" si="4"/>
        <v>62507.3</v>
      </c>
      <c r="J173" s="25">
        <v>62507.3</v>
      </c>
      <c r="L173" s="25">
        <v>62507.3</v>
      </c>
      <c r="M173" s="25">
        <f t="shared" si="5"/>
        <v>0</v>
      </c>
    </row>
    <row r="174" spans="2:13" x14ac:dyDescent="0.25">
      <c r="B174" s="27"/>
      <c r="C174" s="27"/>
      <c r="D174" s="27"/>
      <c r="E174" s="27" t="s">
        <v>14</v>
      </c>
      <c r="F174" s="25">
        <v>61000</v>
      </c>
      <c r="G174" s="25">
        <v>1507.3</v>
      </c>
      <c r="H174" s="25">
        <f t="shared" si="4"/>
        <v>62507.3</v>
      </c>
      <c r="J174" s="25">
        <v>62507.3</v>
      </c>
      <c r="L174" s="25">
        <v>62507.3</v>
      </c>
      <c r="M174" s="25">
        <f t="shared" si="5"/>
        <v>0</v>
      </c>
    </row>
    <row r="175" spans="2:13" x14ac:dyDescent="0.25">
      <c r="B175" s="28"/>
      <c r="C175" s="28"/>
      <c r="D175" s="28"/>
      <c r="E175" s="28" t="s">
        <v>144</v>
      </c>
      <c r="F175" s="26">
        <v>61000</v>
      </c>
      <c r="G175" s="26">
        <v>1507.3</v>
      </c>
      <c r="H175" s="26">
        <f t="shared" si="4"/>
        <v>62507.3</v>
      </c>
      <c r="J175" s="26">
        <v>62507.3</v>
      </c>
      <c r="L175" s="26">
        <v>62507.3</v>
      </c>
      <c r="M175" s="26">
        <f t="shared" si="5"/>
        <v>0</v>
      </c>
    </row>
    <row r="176" spans="2:13" x14ac:dyDescent="0.25">
      <c r="B176" s="27"/>
      <c r="C176" s="27"/>
      <c r="D176" s="27" t="s">
        <v>145</v>
      </c>
      <c r="E176" s="27"/>
      <c r="F176" s="25">
        <v>0</v>
      </c>
      <c r="G176" s="25">
        <v>21356</v>
      </c>
      <c r="H176" s="25">
        <f t="shared" si="4"/>
        <v>21356</v>
      </c>
      <c r="J176" s="25">
        <v>0</v>
      </c>
      <c r="L176" s="25">
        <v>0</v>
      </c>
      <c r="M176" s="25">
        <f t="shared" si="5"/>
        <v>21356</v>
      </c>
    </row>
    <row r="177" spans="2:13" x14ac:dyDescent="0.25">
      <c r="B177" s="27"/>
      <c r="C177" s="27"/>
      <c r="D177" s="27"/>
      <c r="E177" s="27" t="s">
        <v>14</v>
      </c>
      <c r="F177" s="25">
        <v>0</v>
      </c>
      <c r="G177" s="25">
        <v>21356</v>
      </c>
      <c r="H177" s="25">
        <f t="shared" si="4"/>
        <v>21356</v>
      </c>
      <c r="J177" s="25">
        <v>0</v>
      </c>
      <c r="L177" s="25">
        <v>0</v>
      </c>
      <c r="M177" s="25">
        <f t="shared" si="5"/>
        <v>21356</v>
      </c>
    </row>
    <row r="178" spans="2:13" x14ac:dyDescent="0.25">
      <c r="B178" s="28"/>
      <c r="C178" s="28"/>
      <c r="D178" s="28"/>
      <c r="E178" s="28" t="s">
        <v>146</v>
      </c>
      <c r="F178" s="26">
        <v>0</v>
      </c>
      <c r="G178" s="26">
        <v>21356</v>
      </c>
      <c r="H178" s="26">
        <f t="shared" si="4"/>
        <v>21356</v>
      </c>
      <c r="J178" s="26">
        <v>0</v>
      </c>
      <c r="L178" s="26">
        <v>0</v>
      </c>
      <c r="M178" s="26">
        <f t="shared" si="5"/>
        <v>21356</v>
      </c>
    </row>
    <row r="179" spans="2:13" x14ac:dyDescent="0.25">
      <c r="B179" s="27"/>
      <c r="C179" s="27"/>
      <c r="D179" s="27" t="s">
        <v>147</v>
      </c>
      <c r="E179" s="27"/>
      <c r="F179" s="25">
        <v>0</v>
      </c>
      <c r="G179" s="25">
        <v>11993.63</v>
      </c>
      <c r="H179" s="25">
        <f t="shared" si="4"/>
        <v>11993.63</v>
      </c>
      <c r="J179" s="25">
        <v>11993.63</v>
      </c>
      <c r="L179" s="25">
        <v>11993.63</v>
      </c>
      <c r="M179" s="25">
        <f t="shared" si="5"/>
        <v>0</v>
      </c>
    </row>
    <row r="180" spans="2:13" x14ac:dyDescent="0.25">
      <c r="B180" s="27"/>
      <c r="C180" s="27"/>
      <c r="D180" s="27"/>
      <c r="E180" s="27" t="s">
        <v>14</v>
      </c>
      <c r="F180" s="25">
        <v>0</v>
      </c>
      <c r="G180" s="25">
        <v>11993.63</v>
      </c>
      <c r="H180" s="25">
        <f t="shared" si="4"/>
        <v>11993.63</v>
      </c>
      <c r="J180" s="25">
        <v>11993.63</v>
      </c>
      <c r="L180" s="25">
        <v>11993.63</v>
      </c>
      <c r="M180" s="25">
        <f t="shared" si="5"/>
        <v>0</v>
      </c>
    </row>
    <row r="181" spans="2:13" x14ac:dyDescent="0.25">
      <c r="B181" s="28"/>
      <c r="C181" s="28"/>
      <c r="D181" s="28"/>
      <c r="E181" s="28" t="s">
        <v>148</v>
      </c>
      <c r="F181" s="26">
        <v>0</v>
      </c>
      <c r="G181" s="26">
        <v>11993.63</v>
      </c>
      <c r="H181" s="26">
        <f t="shared" si="4"/>
        <v>11993.63</v>
      </c>
      <c r="J181" s="26">
        <v>11993.63</v>
      </c>
      <c r="L181" s="26">
        <v>11993.63</v>
      </c>
      <c r="M181" s="26">
        <f t="shared" si="5"/>
        <v>0</v>
      </c>
    </row>
    <row r="182" spans="2:13" x14ac:dyDescent="0.25">
      <c r="B182" s="27"/>
      <c r="C182" s="27"/>
      <c r="D182" s="27" t="s">
        <v>149</v>
      </c>
      <c r="E182" s="27"/>
      <c r="F182" s="25">
        <v>13000</v>
      </c>
      <c r="G182" s="25">
        <v>-12300</v>
      </c>
      <c r="H182" s="25">
        <f t="shared" si="4"/>
        <v>700</v>
      </c>
      <c r="J182" s="25">
        <v>699.7</v>
      </c>
      <c r="L182" s="25">
        <v>699.7</v>
      </c>
      <c r="M182" s="25">
        <f t="shared" si="5"/>
        <v>0.29999999999995453</v>
      </c>
    </row>
    <row r="183" spans="2:13" x14ac:dyDescent="0.25">
      <c r="B183" s="27"/>
      <c r="C183" s="27"/>
      <c r="D183" s="27"/>
      <c r="E183" s="27" t="s">
        <v>14</v>
      </c>
      <c r="F183" s="25">
        <v>13000</v>
      </c>
      <c r="G183" s="25">
        <v>-12300</v>
      </c>
      <c r="H183" s="25">
        <f t="shared" si="4"/>
        <v>700</v>
      </c>
      <c r="J183" s="25">
        <v>699.7</v>
      </c>
      <c r="L183" s="25">
        <v>699.7</v>
      </c>
      <c r="M183" s="25">
        <f t="shared" si="5"/>
        <v>0.29999999999995453</v>
      </c>
    </row>
    <row r="184" spans="2:13" x14ac:dyDescent="0.25">
      <c r="B184" s="28"/>
      <c r="C184" s="28"/>
      <c r="D184" s="28"/>
      <c r="E184" s="28" t="s">
        <v>150</v>
      </c>
      <c r="F184" s="26">
        <v>13000</v>
      </c>
      <c r="G184" s="26">
        <v>-12300</v>
      </c>
      <c r="H184" s="26">
        <f t="shared" si="4"/>
        <v>700</v>
      </c>
      <c r="J184" s="26">
        <v>699.7</v>
      </c>
      <c r="L184" s="26">
        <v>699.7</v>
      </c>
      <c r="M184" s="26">
        <f t="shared" si="5"/>
        <v>0.29999999999995453</v>
      </c>
    </row>
    <row r="185" spans="2:13" x14ac:dyDescent="0.25">
      <c r="B185" s="27"/>
      <c r="C185" s="27"/>
      <c r="D185" s="27" t="s">
        <v>151</v>
      </c>
      <c r="E185" s="27"/>
      <c r="F185" s="25">
        <v>0</v>
      </c>
      <c r="G185" s="25">
        <v>0</v>
      </c>
      <c r="H185" s="25">
        <f t="shared" si="4"/>
        <v>0</v>
      </c>
      <c r="J185" s="25">
        <v>0</v>
      </c>
      <c r="L185" s="25">
        <v>0</v>
      </c>
      <c r="M185" s="25">
        <f t="shared" si="5"/>
        <v>0</v>
      </c>
    </row>
    <row r="186" spans="2:13" x14ac:dyDescent="0.25">
      <c r="B186" s="27"/>
      <c r="C186" s="27" t="s">
        <v>152</v>
      </c>
      <c r="D186" s="27"/>
      <c r="E186" s="27"/>
      <c r="F186" s="25">
        <v>0</v>
      </c>
      <c r="G186" s="25">
        <v>30125</v>
      </c>
      <c r="H186" s="25">
        <f t="shared" si="4"/>
        <v>30125</v>
      </c>
      <c r="J186" s="25">
        <v>30125</v>
      </c>
      <c r="L186" s="25">
        <v>30125</v>
      </c>
      <c r="M186" s="25">
        <f t="shared" si="5"/>
        <v>0</v>
      </c>
    </row>
    <row r="187" spans="2:13" x14ac:dyDescent="0.25">
      <c r="B187" s="27"/>
      <c r="C187" s="27"/>
      <c r="D187" s="27" t="s">
        <v>153</v>
      </c>
      <c r="E187" s="27"/>
      <c r="F187" s="25">
        <v>0</v>
      </c>
      <c r="G187" s="25">
        <v>0</v>
      </c>
      <c r="H187" s="25">
        <f t="shared" si="4"/>
        <v>0</v>
      </c>
      <c r="J187" s="25">
        <v>0</v>
      </c>
      <c r="L187" s="25">
        <v>0</v>
      </c>
      <c r="M187" s="25">
        <f t="shared" si="5"/>
        <v>0</v>
      </c>
    </row>
    <row r="188" spans="2:13" x14ac:dyDescent="0.25">
      <c r="B188" s="27"/>
      <c r="C188" s="27"/>
      <c r="D188" s="27" t="s">
        <v>154</v>
      </c>
      <c r="E188" s="27"/>
      <c r="F188" s="25">
        <v>0</v>
      </c>
      <c r="G188" s="25">
        <v>30125</v>
      </c>
      <c r="H188" s="25">
        <f t="shared" si="4"/>
        <v>30125</v>
      </c>
      <c r="J188" s="25">
        <v>30125</v>
      </c>
      <c r="L188" s="25">
        <v>30125</v>
      </c>
      <c r="M188" s="25">
        <f t="shared" si="5"/>
        <v>0</v>
      </c>
    </row>
    <row r="189" spans="2:13" x14ac:dyDescent="0.25">
      <c r="B189" s="27"/>
      <c r="C189" s="27"/>
      <c r="D189" s="27"/>
      <c r="E189" s="27" t="s">
        <v>14</v>
      </c>
      <c r="F189" s="25">
        <v>0</v>
      </c>
      <c r="G189" s="25">
        <v>30125</v>
      </c>
      <c r="H189" s="25">
        <f t="shared" si="4"/>
        <v>30125</v>
      </c>
      <c r="J189" s="25">
        <v>30125</v>
      </c>
      <c r="L189" s="25">
        <v>30125</v>
      </c>
      <c r="M189" s="25">
        <f t="shared" si="5"/>
        <v>0</v>
      </c>
    </row>
    <row r="190" spans="2:13" x14ac:dyDescent="0.25">
      <c r="B190" s="28"/>
      <c r="C190" s="28"/>
      <c r="D190" s="28"/>
      <c r="E190" s="28" t="s">
        <v>155</v>
      </c>
      <c r="F190" s="26">
        <v>0</v>
      </c>
      <c r="G190" s="26">
        <v>20000</v>
      </c>
      <c r="H190" s="26">
        <f t="shared" si="4"/>
        <v>20000</v>
      </c>
      <c r="J190" s="26">
        <v>20000</v>
      </c>
      <c r="L190" s="26">
        <v>20000</v>
      </c>
      <c r="M190" s="26">
        <f t="shared" si="5"/>
        <v>0</v>
      </c>
    </row>
    <row r="191" spans="2:13" x14ac:dyDescent="0.25">
      <c r="B191" s="28"/>
      <c r="C191" s="28"/>
      <c r="D191" s="28"/>
      <c r="E191" s="28" t="s">
        <v>156</v>
      </c>
      <c r="F191" s="26">
        <v>0</v>
      </c>
      <c r="G191" s="26">
        <v>10125</v>
      </c>
      <c r="H191" s="26">
        <f t="shared" si="4"/>
        <v>10125</v>
      </c>
      <c r="J191" s="26">
        <v>10125</v>
      </c>
      <c r="L191" s="26">
        <v>10125</v>
      </c>
      <c r="M191" s="26">
        <f t="shared" si="5"/>
        <v>0</v>
      </c>
    </row>
    <row r="192" spans="2:13" x14ac:dyDescent="0.25">
      <c r="B192" s="27"/>
      <c r="C192" s="27"/>
      <c r="D192" s="27" t="s">
        <v>157</v>
      </c>
      <c r="E192" s="27"/>
      <c r="F192" s="25">
        <v>0</v>
      </c>
      <c r="G192" s="25">
        <v>0</v>
      </c>
      <c r="H192" s="25">
        <f t="shared" si="4"/>
        <v>0</v>
      </c>
      <c r="J192" s="25">
        <v>0</v>
      </c>
      <c r="L192" s="25">
        <v>0</v>
      </c>
      <c r="M192" s="25">
        <f t="shared" si="5"/>
        <v>0</v>
      </c>
    </row>
    <row r="193" spans="2:13" x14ac:dyDescent="0.25">
      <c r="B193" s="27"/>
      <c r="C193" s="27" t="s">
        <v>158</v>
      </c>
      <c r="D193" s="27"/>
      <c r="E193" s="27"/>
      <c r="F193" s="25">
        <v>963214</v>
      </c>
      <c r="G193" s="25">
        <v>-79611.899999999994</v>
      </c>
      <c r="H193" s="25">
        <f t="shared" si="4"/>
        <v>883602.1</v>
      </c>
      <c r="J193" s="25">
        <v>493676.32</v>
      </c>
      <c r="L193" s="25">
        <v>493676.32</v>
      </c>
      <c r="M193" s="25">
        <f t="shared" si="5"/>
        <v>389925.77999999997</v>
      </c>
    </row>
    <row r="194" spans="2:13" x14ac:dyDescent="0.25">
      <c r="B194" s="27"/>
      <c r="C194" s="27"/>
      <c r="D194" s="27" t="s">
        <v>159</v>
      </c>
      <c r="E194" s="27"/>
      <c r="F194" s="25">
        <v>38214</v>
      </c>
      <c r="G194" s="25">
        <v>210</v>
      </c>
      <c r="H194" s="25">
        <f t="shared" si="4"/>
        <v>38424</v>
      </c>
      <c r="J194" s="25">
        <v>450</v>
      </c>
      <c r="L194" s="25">
        <v>450</v>
      </c>
      <c r="M194" s="25">
        <f t="shared" si="5"/>
        <v>37974</v>
      </c>
    </row>
    <row r="195" spans="2:13" x14ac:dyDescent="0.25">
      <c r="B195" s="27"/>
      <c r="C195" s="27"/>
      <c r="D195" s="27"/>
      <c r="E195" s="27" t="s">
        <v>14</v>
      </c>
      <c r="F195" s="25">
        <v>38214</v>
      </c>
      <c r="G195" s="25">
        <v>210</v>
      </c>
      <c r="H195" s="25">
        <f t="shared" si="4"/>
        <v>38424</v>
      </c>
      <c r="J195" s="25">
        <v>450</v>
      </c>
      <c r="L195" s="25">
        <v>450</v>
      </c>
      <c r="M195" s="25">
        <f t="shared" si="5"/>
        <v>37974</v>
      </c>
    </row>
    <row r="196" spans="2:13" x14ac:dyDescent="0.25">
      <c r="B196" s="28"/>
      <c r="C196" s="28"/>
      <c r="D196" s="28"/>
      <c r="E196" s="28" t="s">
        <v>160</v>
      </c>
      <c r="F196" s="26">
        <v>0</v>
      </c>
      <c r="G196" s="26">
        <v>9724</v>
      </c>
      <c r="H196" s="26">
        <f t="shared" si="4"/>
        <v>9724</v>
      </c>
      <c r="J196" s="26">
        <v>450</v>
      </c>
      <c r="L196" s="26">
        <v>450</v>
      </c>
      <c r="M196" s="26">
        <f t="shared" si="5"/>
        <v>9274</v>
      </c>
    </row>
    <row r="197" spans="2:13" x14ac:dyDescent="0.25">
      <c r="B197" s="28"/>
      <c r="C197" s="28"/>
      <c r="D197" s="28"/>
      <c r="E197" s="28" t="s">
        <v>161</v>
      </c>
      <c r="F197" s="26">
        <v>38214</v>
      </c>
      <c r="G197" s="26">
        <v>-9514</v>
      </c>
      <c r="H197" s="26">
        <f t="shared" si="4"/>
        <v>28700</v>
      </c>
      <c r="J197" s="26">
        <v>0</v>
      </c>
      <c r="L197" s="26">
        <v>0</v>
      </c>
      <c r="M197" s="26">
        <f t="shared" si="5"/>
        <v>28700</v>
      </c>
    </row>
    <row r="198" spans="2:13" x14ac:dyDescent="0.25">
      <c r="B198" s="27"/>
      <c r="C198" s="27"/>
      <c r="D198" s="27" t="s">
        <v>162</v>
      </c>
      <c r="E198" s="27"/>
      <c r="F198" s="25">
        <v>0</v>
      </c>
      <c r="G198" s="25">
        <v>1080</v>
      </c>
      <c r="H198" s="25">
        <f t="shared" si="4"/>
        <v>1080</v>
      </c>
      <c r="J198" s="25">
        <v>0</v>
      </c>
      <c r="L198" s="25">
        <v>0</v>
      </c>
      <c r="M198" s="25">
        <f t="shared" si="5"/>
        <v>1080</v>
      </c>
    </row>
    <row r="199" spans="2:13" x14ac:dyDescent="0.25">
      <c r="B199" s="27"/>
      <c r="C199" s="27"/>
      <c r="D199" s="27"/>
      <c r="E199" s="27" t="s">
        <v>14</v>
      </c>
      <c r="F199" s="25">
        <v>0</v>
      </c>
      <c r="G199" s="25">
        <v>1080</v>
      </c>
      <c r="H199" s="25">
        <f t="shared" si="4"/>
        <v>1080</v>
      </c>
      <c r="J199" s="25">
        <v>0</v>
      </c>
      <c r="L199" s="25">
        <v>0</v>
      </c>
      <c r="M199" s="25">
        <f t="shared" si="5"/>
        <v>1080</v>
      </c>
    </row>
    <row r="200" spans="2:13" x14ac:dyDescent="0.25">
      <c r="B200" s="28"/>
      <c r="C200" s="28"/>
      <c r="D200" s="28"/>
      <c r="E200" s="28" t="s">
        <v>162</v>
      </c>
      <c r="F200" s="26">
        <v>0</v>
      </c>
      <c r="G200" s="26">
        <v>1080</v>
      </c>
      <c r="H200" s="26">
        <f t="shared" si="4"/>
        <v>1080</v>
      </c>
      <c r="J200" s="26">
        <v>0</v>
      </c>
      <c r="L200" s="26">
        <v>0</v>
      </c>
      <c r="M200" s="26">
        <f t="shared" si="5"/>
        <v>1080</v>
      </c>
    </row>
    <row r="201" spans="2:13" x14ac:dyDescent="0.25">
      <c r="B201" s="27"/>
      <c r="C201" s="27"/>
      <c r="D201" s="27" t="s">
        <v>163</v>
      </c>
      <c r="E201" s="27"/>
      <c r="F201" s="25">
        <v>0</v>
      </c>
      <c r="G201" s="25">
        <v>0</v>
      </c>
      <c r="H201" s="25">
        <f t="shared" si="4"/>
        <v>0</v>
      </c>
      <c r="J201" s="25">
        <v>0</v>
      </c>
      <c r="L201" s="25">
        <v>0</v>
      </c>
      <c r="M201" s="25">
        <f t="shared" si="5"/>
        <v>0</v>
      </c>
    </row>
    <row r="202" spans="2:13" x14ac:dyDescent="0.25">
      <c r="B202" s="27"/>
      <c r="C202" s="27"/>
      <c r="D202" s="27" t="s">
        <v>164</v>
      </c>
      <c r="E202" s="27"/>
      <c r="F202" s="25">
        <v>0</v>
      </c>
      <c r="G202" s="25">
        <v>19165.07</v>
      </c>
      <c r="H202" s="25">
        <f t="shared" si="4"/>
        <v>19165.07</v>
      </c>
      <c r="J202" s="25">
        <v>0</v>
      </c>
      <c r="L202" s="25">
        <v>0</v>
      </c>
      <c r="M202" s="25">
        <f t="shared" si="5"/>
        <v>19165.07</v>
      </c>
    </row>
    <row r="203" spans="2:13" x14ac:dyDescent="0.25">
      <c r="B203" s="27"/>
      <c r="C203" s="27"/>
      <c r="D203" s="27"/>
      <c r="E203" s="27" t="s">
        <v>14</v>
      </c>
      <c r="F203" s="25">
        <v>0</v>
      </c>
      <c r="G203" s="25">
        <v>19165.07</v>
      </c>
      <c r="H203" s="25">
        <f t="shared" si="4"/>
        <v>19165.07</v>
      </c>
      <c r="J203" s="25">
        <v>0</v>
      </c>
      <c r="L203" s="25">
        <v>0</v>
      </c>
      <c r="M203" s="25">
        <f t="shared" si="5"/>
        <v>19165.07</v>
      </c>
    </row>
    <row r="204" spans="2:13" x14ac:dyDescent="0.25">
      <c r="B204" s="28"/>
      <c r="C204" s="28"/>
      <c r="D204" s="28"/>
      <c r="E204" s="28" t="s">
        <v>165</v>
      </c>
      <c r="F204" s="26">
        <v>0</v>
      </c>
      <c r="G204" s="26">
        <v>19165.07</v>
      </c>
      <c r="H204" s="26">
        <f t="shared" si="4"/>
        <v>19165.07</v>
      </c>
      <c r="J204" s="26">
        <v>0</v>
      </c>
      <c r="L204" s="26">
        <v>0</v>
      </c>
      <c r="M204" s="26">
        <f t="shared" si="5"/>
        <v>19165.07</v>
      </c>
    </row>
    <row r="205" spans="2:13" x14ac:dyDescent="0.25">
      <c r="B205" s="27"/>
      <c r="C205" s="27"/>
      <c r="D205" s="27" t="s">
        <v>166</v>
      </c>
      <c r="E205" s="27"/>
      <c r="F205" s="25">
        <v>0</v>
      </c>
      <c r="G205" s="25">
        <v>0</v>
      </c>
      <c r="H205" s="25">
        <f t="shared" si="4"/>
        <v>0</v>
      </c>
      <c r="J205" s="25">
        <v>0</v>
      </c>
      <c r="L205" s="25">
        <v>0</v>
      </c>
      <c r="M205" s="25">
        <f t="shared" si="5"/>
        <v>0</v>
      </c>
    </row>
    <row r="206" spans="2:13" x14ac:dyDescent="0.25">
      <c r="B206" s="27"/>
      <c r="C206" s="27"/>
      <c r="D206" s="27" t="s">
        <v>167</v>
      </c>
      <c r="E206" s="27"/>
      <c r="F206" s="25">
        <v>905000</v>
      </c>
      <c r="G206" s="25">
        <v>-82646.97</v>
      </c>
      <c r="H206" s="25">
        <f t="shared" si="4"/>
        <v>822353.03</v>
      </c>
      <c r="J206" s="25">
        <v>491936.32</v>
      </c>
      <c r="L206" s="25">
        <v>491936.32</v>
      </c>
      <c r="M206" s="25">
        <f t="shared" si="5"/>
        <v>330416.71000000002</v>
      </c>
    </row>
    <row r="207" spans="2:13" x14ac:dyDescent="0.25">
      <c r="B207" s="27"/>
      <c r="C207" s="27"/>
      <c r="D207" s="27"/>
      <c r="E207" s="27" t="s">
        <v>14</v>
      </c>
      <c r="F207" s="25">
        <v>905000</v>
      </c>
      <c r="G207" s="25">
        <v>-82646.97</v>
      </c>
      <c r="H207" s="25">
        <f t="shared" si="4"/>
        <v>822353.03</v>
      </c>
      <c r="J207" s="25">
        <v>491936.32</v>
      </c>
      <c r="L207" s="25">
        <v>491936.32</v>
      </c>
      <c r="M207" s="25">
        <f t="shared" si="5"/>
        <v>330416.71000000002</v>
      </c>
    </row>
    <row r="208" spans="2:13" x14ac:dyDescent="0.25">
      <c r="B208" s="28"/>
      <c r="C208" s="28"/>
      <c r="D208" s="28"/>
      <c r="E208" s="28" t="s">
        <v>160</v>
      </c>
      <c r="F208" s="26">
        <v>780000</v>
      </c>
      <c r="G208" s="26">
        <v>-283396.96999999997</v>
      </c>
      <c r="H208" s="26">
        <f t="shared" ref="H208:H271" si="6">F208+ G208</f>
        <v>496603.03</v>
      </c>
      <c r="J208" s="26">
        <v>346786.27</v>
      </c>
      <c r="L208" s="26">
        <v>346786.27</v>
      </c>
      <c r="M208" s="26">
        <f t="shared" ref="M208:M271" si="7">H208- J208</f>
        <v>149816.76</v>
      </c>
    </row>
    <row r="209" spans="2:13" x14ac:dyDescent="0.25">
      <c r="B209" s="28"/>
      <c r="C209" s="28"/>
      <c r="D209" s="28"/>
      <c r="E209" s="28" t="s">
        <v>168</v>
      </c>
      <c r="F209" s="26">
        <v>125000</v>
      </c>
      <c r="G209" s="26">
        <v>200750</v>
      </c>
      <c r="H209" s="26">
        <f t="shared" si="6"/>
        <v>325750</v>
      </c>
      <c r="J209" s="26">
        <v>145150.04999999999</v>
      </c>
      <c r="L209" s="26">
        <v>145150.04999999999</v>
      </c>
      <c r="M209" s="26">
        <f t="shared" si="7"/>
        <v>180599.95</v>
      </c>
    </row>
    <row r="210" spans="2:13" x14ac:dyDescent="0.25">
      <c r="B210" s="27"/>
      <c r="C210" s="27"/>
      <c r="D210" s="27" t="s">
        <v>169</v>
      </c>
      <c r="E210" s="27"/>
      <c r="F210" s="25">
        <v>0</v>
      </c>
      <c r="G210" s="25">
        <v>0</v>
      </c>
      <c r="H210" s="25">
        <f t="shared" si="6"/>
        <v>0</v>
      </c>
      <c r="J210" s="25">
        <v>0</v>
      </c>
      <c r="L210" s="25">
        <v>0</v>
      </c>
      <c r="M210" s="25">
        <f t="shared" si="7"/>
        <v>0</v>
      </c>
    </row>
    <row r="211" spans="2:13" x14ac:dyDescent="0.25">
      <c r="B211" s="27"/>
      <c r="C211" s="27"/>
      <c r="D211" s="27" t="s">
        <v>170</v>
      </c>
      <c r="E211" s="27"/>
      <c r="F211" s="25">
        <v>20000</v>
      </c>
      <c r="G211" s="25">
        <v>-17420</v>
      </c>
      <c r="H211" s="25">
        <f t="shared" si="6"/>
        <v>2580</v>
      </c>
      <c r="J211" s="25">
        <v>1290</v>
      </c>
      <c r="L211" s="25">
        <v>1290</v>
      </c>
      <c r="M211" s="25">
        <f t="shared" si="7"/>
        <v>1290</v>
      </c>
    </row>
    <row r="212" spans="2:13" x14ac:dyDescent="0.25">
      <c r="B212" s="27"/>
      <c r="C212" s="27"/>
      <c r="D212" s="27"/>
      <c r="E212" s="27" t="s">
        <v>14</v>
      </c>
      <c r="F212" s="25">
        <v>20000</v>
      </c>
      <c r="G212" s="25">
        <v>-17420</v>
      </c>
      <c r="H212" s="25">
        <f t="shared" si="6"/>
        <v>2580</v>
      </c>
      <c r="J212" s="25">
        <v>1290</v>
      </c>
      <c r="L212" s="25">
        <v>1290</v>
      </c>
      <c r="M212" s="25">
        <f t="shared" si="7"/>
        <v>1290</v>
      </c>
    </row>
    <row r="213" spans="2:13" x14ac:dyDescent="0.25">
      <c r="B213" s="28"/>
      <c r="C213" s="28"/>
      <c r="D213" s="28"/>
      <c r="E213" s="28" t="s">
        <v>171</v>
      </c>
      <c r="F213" s="26">
        <v>20000</v>
      </c>
      <c r="G213" s="26">
        <v>-17420</v>
      </c>
      <c r="H213" s="26">
        <f t="shared" si="6"/>
        <v>2580</v>
      </c>
      <c r="J213" s="26">
        <v>1290</v>
      </c>
      <c r="L213" s="26">
        <v>1290</v>
      </c>
      <c r="M213" s="26">
        <f t="shared" si="7"/>
        <v>1290</v>
      </c>
    </row>
    <row r="214" spans="2:13" x14ac:dyDescent="0.25">
      <c r="B214" s="27"/>
      <c r="C214" s="27"/>
      <c r="D214" s="27" t="s">
        <v>172</v>
      </c>
      <c r="E214" s="27"/>
      <c r="F214" s="25">
        <v>0</v>
      </c>
      <c r="G214" s="25">
        <v>0</v>
      </c>
      <c r="H214" s="25">
        <f t="shared" si="6"/>
        <v>0</v>
      </c>
      <c r="J214" s="25">
        <v>0</v>
      </c>
      <c r="L214" s="25">
        <v>0</v>
      </c>
      <c r="M214" s="25">
        <f t="shared" si="7"/>
        <v>0</v>
      </c>
    </row>
    <row r="215" spans="2:13" x14ac:dyDescent="0.25">
      <c r="B215" s="27" t="s">
        <v>173</v>
      </c>
      <c r="C215" s="27"/>
      <c r="D215" s="27"/>
      <c r="E215" s="27"/>
      <c r="F215" s="25">
        <v>9067573.3300000001</v>
      </c>
      <c r="G215" s="25">
        <v>2495023.79</v>
      </c>
      <c r="H215" s="25">
        <f t="shared" si="6"/>
        <v>11562597.120000001</v>
      </c>
      <c r="J215" s="25">
        <v>2085324.28</v>
      </c>
      <c r="L215" s="25">
        <v>2085324.28</v>
      </c>
      <c r="M215" s="25">
        <f t="shared" si="7"/>
        <v>9477272.8400000017</v>
      </c>
    </row>
    <row r="216" spans="2:13" x14ac:dyDescent="0.25">
      <c r="B216" s="27"/>
      <c r="C216" s="27" t="s">
        <v>174</v>
      </c>
      <c r="D216" s="27"/>
      <c r="E216" s="27"/>
      <c r="F216" s="25">
        <v>1718996.02</v>
      </c>
      <c r="G216" s="25">
        <v>-123859.07</v>
      </c>
      <c r="H216" s="25">
        <f t="shared" si="6"/>
        <v>1595136.95</v>
      </c>
      <c r="J216" s="25">
        <v>102433.78</v>
      </c>
      <c r="L216" s="25">
        <v>102433.78</v>
      </c>
      <c r="M216" s="25">
        <f t="shared" si="7"/>
        <v>1492703.17</v>
      </c>
    </row>
    <row r="217" spans="2:13" x14ac:dyDescent="0.25">
      <c r="B217" s="27"/>
      <c r="C217" s="27"/>
      <c r="D217" s="27" t="s">
        <v>175</v>
      </c>
      <c r="E217" s="27"/>
      <c r="F217" s="25">
        <v>1543496.02</v>
      </c>
      <c r="G217" s="25">
        <v>-206068.5</v>
      </c>
      <c r="H217" s="25">
        <f t="shared" si="6"/>
        <v>1337427.52</v>
      </c>
      <c r="J217" s="25">
        <v>27076.38</v>
      </c>
      <c r="L217" s="25">
        <v>27076.38</v>
      </c>
      <c r="M217" s="25">
        <f t="shared" si="7"/>
        <v>1310351.1400000001</v>
      </c>
    </row>
    <row r="218" spans="2:13" x14ac:dyDescent="0.25">
      <c r="B218" s="27"/>
      <c r="C218" s="27"/>
      <c r="D218" s="27"/>
      <c r="E218" s="27" t="s">
        <v>14</v>
      </c>
      <c r="F218" s="25">
        <v>1543496.02</v>
      </c>
      <c r="G218" s="25">
        <v>-206068.5</v>
      </c>
      <c r="H218" s="25">
        <f t="shared" si="6"/>
        <v>1337427.52</v>
      </c>
      <c r="J218" s="25">
        <v>27076.38</v>
      </c>
      <c r="L218" s="25">
        <v>27076.38</v>
      </c>
      <c r="M218" s="25">
        <f t="shared" si="7"/>
        <v>1310351.1400000001</v>
      </c>
    </row>
    <row r="219" spans="2:13" x14ac:dyDescent="0.25">
      <c r="B219" s="28"/>
      <c r="C219" s="28"/>
      <c r="D219" s="28"/>
      <c r="E219" s="28" t="s">
        <v>176</v>
      </c>
      <c r="F219" s="26">
        <v>310442.02</v>
      </c>
      <c r="G219" s="26">
        <v>-145568.5</v>
      </c>
      <c r="H219" s="26">
        <f t="shared" si="6"/>
        <v>164873.52000000002</v>
      </c>
      <c r="J219" s="26">
        <v>26717.88</v>
      </c>
      <c r="L219" s="26">
        <v>26717.88</v>
      </c>
      <c r="M219" s="26">
        <f t="shared" si="7"/>
        <v>138155.64000000001</v>
      </c>
    </row>
    <row r="220" spans="2:13" x14ac:dyDescent="0.25">
      <c r="B220" s="28"/>
      <c r="C220" s="28"/>
      <c r="D220" s="28"/>
      <c r="E220" s="28" t="s">
        <v>177</v>
      </c>
      <c r="F220" s="26">
        <v>1233054</v>
      </c>
      <c r="G220" s="26">
        <v>-60500</v>
      </c>
      <c r="H220" s="26">
        <f t="shared" si="6"/>
        <v>1172554</v>
      </c>
      <c r="J220" s="26">
        <v>358.5</v>
      </c>
      <c r="L220" s="26">
        <v>358.5</v>
      </c>
      <c r="M220" s="26">
        <f t="shared" si="7"/>
        <v>1172195.5</v>
      </c>
    </row>
    <row r="221" spans="2:13" x14ac:dyDescent="0.25">
      <c r="B221" s="27"/>
      <c r="C221" s="27"/>
      <c r="D221" s="27" t="s">
        <v>178</v>
      </c>
      <c r="E221" s="27"/>
      <c r="F221" s="25">
        <v>33500</v>
      </c>
      <c r="G221" s="25">
        <v>10609.05</v>
      </c>
      <c r="H221" s="25">
        <f t="shared" si="6"/>
        <v>44109.05</v>
      </c>
      <c r="J221" s="25">
        <v>7202.02</v>
      </c>
      <c r="L221" s="25">
        <v>7202.02</v>
      </c>
      <c r="M221" s="25">
        <f t="shared" si="7"/>
        <v>36907.03</v>
      </c>
    </row>
    <row r="222" spans="2:13" x14ac:dyDescent="0.25">
      <c r="B222" s="27"/>
      <c r="C222" s="27"/>
      <c r="D222" s="27"/>
      <c r="E222" s="27" t="s">
        <v>14</v>
      </c>
      <c r="F222" s="25">
        <v>33500</v>
      </c>
      <c r="G222" s="25">
        <v>10609.05</v>
      </c>
      <c r="H222" s="25">
        <f t="shared" si="6"/>
        <v>44109.05</v>
      </c>
      <c r="J222" s="25">
        <v>7202.02</v>
      </c>
      <c r="L222" s="25">
        <v>7202.02</v>
      </c>
      <c r="M222" s="25">
        <f t="shared" si="7"/>
        <v>36907.03</v>
      </c>
    </row>
    <row r="223" spans="2:13" x14ac:dyDescent="0.25">
      <c r="B223" s="28"/>
      <c r="C223" s="28"/>
      <c r="D223" s="28"/>
      <c r="E223" s="28" t="s">
        <v>179</v>
      </c>
      <c r="F223" s="26">
        <v>33500</v>
      </c>
      <c r="G223" s="26">
        <v>10609.05</v>
      </c>
      <c r="H223" s="26">
        <f t="shared" si="6"/>
        <v>44109.05</v>
      </c>
      <c r="J223" s="26">
        <v>7202.02</v>
      </c>
      <c r="L223" s="26">
        <v>7202.02</v>
      </c>
      <c r="M223" s="26">
        <f t="shared" si="7"/>
        <v>36907.03</v>
      </c>
    </row>
    <row r="224" spans="2:13" x14ac:dyDescent="0.25">
      <c r="B224" s="27"/>
      <c r="C224" s="27"/>
      <c r="D224" s="27" t="s">
        <v>180</v>
      </c>
      <c r="E224" s="27"/>
      <c r="F224" s="25">
        <v>0</v>
      </c>
      <c r="G224" s="25">
        <v>0</v>
      </c>
      <c r="H224" s="25">
        <f t="shared" si="6"/>
        <v>0</v>
      </c>
      <c r="J224" s="25">
        <v>0</v>
      </c>
      <c r="L224" s="25">
        <v>0</v>
      </c>
      <c r="M224" s="25">
        <f t="shared" si="7"/>
        <v>0</v>
      </c>
    </row>
    <row r="225" spans="2:13" x14ac:dyDescent="0.25">
      <c r="B225" s="27"/>
      <c r="C225" s="27"/>
      <c r="D225" s="27" t="s">
        <v>181</v>
      </c>
      <c r="E225" s="27"/>
      <c r="F225" s="25">
        <v>142000</v>
      </c>
      <c r="G225" s="25">
        <v>71600.38</v>
      </c>
      <c r="H225" s="25">
        <f t="shared" si="6"/>
        <v>213600.38</v>
      </c>
      <c r="J225" s="25">
        <v>68155.38</v>
      </c>
      <c r="L225" s="25">
        <v>68155.38</v>
      </c>
      <c r="M225" s="25">
        <f t="shared" si="7"/>
        <v>145445</v>
      </c>
    </row>
    <row r="226" spans="2:13" x14ac:dyDescent="0.25">
      <c r="B226" s="27"/>
      <c r="C226" s="27"/>
      <c r="D226" s="27"/>
      <c r="E226" s="27" t="s">
        <v>14</v>
      </c>
      <c r="F226" s="25">
        <v>142000</v>
      </c>
      <c r="G226" s="25">
        <v>71600.38</v>
      </c>
      <c r="H226" s="25">
        <f t="shared" si="6"/>
        <v>213600.38</v>
      </c>
      <c r="J226" s="25">
        <v>68155.38</v>
      </c>
      <c r="L226" s="25">
        <v>68155.38</v>
      </c>
      <c r="M226" s="25">
        <f t="shared" si="7"/>
        <v>145445</v>
      </c>
    </row>
    <row r="227" spans="2:13" x14ac:dyDescent="0.25">
      <c r="B227" s="28"/>
      <c r="C227" s="28"/>
      <c r="D227" s="28"/>
      <c r="E227" s="28" t="s">
        <v>182</v>
      </c>
      <c r="F227" s="26">
        <v>142000</v>
      </c>
      <c r="G227" s="26">
        <v>71600.38</v>
      </c>
      <c r="H227" s="26">
        <f t="shared" si="6"/>
        <v>213600.38</v>
      </c>
      <c r="J227" s="26">
        <v>68155.38</v>
      </c>
      <c r="L227" s="26">
        <v>68155.38</v>
      </c>
      <c r="M227" s="26">
        <f t="shared" si="7"/>
        <v>145445</v>
      </c>
    </row>
    <row r="228" spans="2:13" x14ac:dyDescent="0.25">
      <c r="B228" s="27"/>
      <c r="C228" s="27"/>
      <c r="D228" s="27" t="s">
        <v>183</v>
      </c>
      <c r="E228" s="27"/>
      <c r="F228" s="25">
        <v>0</v>
      </c>
      <c r="G228" s="25">
        <v>0</v>
      </c>
      <c r="H228" s="25">
        <f t="shared" si="6"/>
        <v>0</v>
      </c>
      <c r="J228" s="25">
        <v>0</v>
      </c>
      <c r="L228" s="25">
        <v>0</v>
      </c>
      <c r="M228" s="25">
        <f t="shared" si="7"/>
        <v>0</v>
      </c>
    </row>
    <row r="229" spans="2:13" x14ac:dyDescent="0.25">
      <c r="B229" s="27"/>
      <c r="C229" s="27"/>
      <c r="D229" s="27" t="s">
        <v>184</v>
      </c>
      <c r="E229" s="27"/>
      <c r="F229" s="25">
        <v>0</v>
      </c>
      <c r="G229" s="25">
        <v>0</v>
      </c>
      <c r="H229" s="25">
        <f t="shared" si="6"/>
        <v>0</v>
      </c>
      <c r="J229" s="25">
        <v>0</v>
      </c>
      <c r="L229" s="25">
        <v>0</v>
      </c>
      <c r="M229" s="25">
        <f t="shared" si="7"/>
        <v>0</v>
      </c>
    </row>
    <row r="230" spans="2:13" x14ac:dyDescent="0.25">
      <c r="B230" s="27"/>
      <c r="C230" s="27"/>
      <c r="D230" s="27" t="s">
        <v>185</v>
      </c>
      <c r="E230" s="27"/>
      <c r="F230" s="25">
        <v>0</v>
      </c>
      <c r="G230" s="25">
        <v>0</v>
      </c>
      <c r="H230" s="25">
        <f t="shared" si="6"/>
        <v>0</v>
      </c>
      <c r="J230" s="25">
        <v>0</v>
      </c>
      <c r="L230" s="25">
        <v>0</v>
      </c>
      <c r="M230" s="25">
        <f t="shared" si="7"/>
        <v>0</v>
      </c>
    </row>
    <row r="231" spans="2:13" x14ac:dyDescent="0.25">
      <c r="B231" s="27"/>
      <c r="C231" s="27"/>
      <c r="D231" s="27" t="s">
        <v>186</v>
      </c>
      <c r="E231" s="27"/>
      <c r="F231" s="25">
        <v>0</v>
      </c>
      <c r="G231" s="25">
        <v>0</v>
      </c>
      <c r="H231" s="25">
        <f t="shared" si="6"/>
        <v>0</v>
      </c>
      <c r="J231" s="25">
        <v>0</v>
      </c>
      <c r="L231" s="25">
        <v>0</v>
      </c>
      <c r="M231" s="25">
        <f t="shared" si="7"/>
        <v>0</v>
      </c>
    </row>
    <row r="232" spans="2:13" x14ac:dyDescent="0.25">
      <c r="B232" s="27"/>
      <c r="C232" s="27"/>
      <c r="D232" s="27" t="s">
        <v>187</v>
      </c>
      <c r="E232" s="27"/>
      <c r="F232" s="25">
        <v>0</v>
      </c>
      <c r="G232" s="25">
        <v>0</v>
      </c>
      <c r="H232" s="25">
        <f t="shared" si="6"/>
        <v>0</v>
      </c>
      <c r="J232" s="25">
        <v>0</v>
      </c>
      <c r="L232" s="25">
        <v>0</v>
      </c>
      <c r="M232" s="25">
        <f t="shared" si="7"/>
        <v>0</v>
      </c>
    </row>
    <row r="233" spans="2:13" x14ac:dyDescent="0.25">
      <c r="B233" s="27"/>
      <c r="C233" s="27" t="s">
        <v>188</v>
      </c>
      <c r="D233" s="27"/>
      <c r="E233" s="27"/>
      <c r="F233" s="25">
        <v>278678</v>
      </c>
      <c r="G233" s="25">
        <v>938031.86</v>
      </c>
      <c r="H233" s="25">
        <f t="shared" si="6"/>
        <v>1216709.8599999999</v>
      </c>
      <c r="J233" s="25">
        <v>207266.8</v>
      </c>
      <c r="L233" s="25">
        <v>207266.8</v>
      </c>
      <c r="M233" s="25">
        <f t="shared" si="7"/>
        <v>1009443.0599999998</v>
      </c>
    </row>
    <row r="234" spans="2:13" x14ac:dyDescent="0.25">
      <c r="B234" s="27"/>
      <c r="C234" s="27"/>
      <c r="D234" s="27" t="s">
        <v>189</v>
      </c>
      <c r="E234" s="27"/>
      <c r="F234" s="25">
        <v>0</v>
      </c>
      <c r="G234" s="25">
        <v>83520</v>
      </c>
      <c r="H234" s="25">
        <f t="shared" si="6"/>
        <v>83520</v>
      </c>
      <c r="J234" s="25">
        <v>0</v>
      </c>
      <c r="L234" s="25">
        <v>0</v>
      </c>
      <c r="M234" s="25">
        <f t="shared" si="7"/>
        <v>83520</v>
      </c>
    </row>
    <row r="235" spans="2:13" x14ac:dyDescent="0.25">
      <c r="B235" s="27"/>
      <c r="C235" s="27"/>
      <c r="D235" s="27"/>
      <c r="E235" s="27" t="s">
        <v>14</v>
      </c>
      <c r="F235" s="25">
        <v>0</v>
      </c>
      <c r="G235" s="25">
        <v>83520</v>
      </c>
      <c r="H235" s="25">
        <f t="shared" si="6"/>
        <v>83520</v>
      </c>
      <c r="J235" s="25">
        <v>0</v>
      </c>
      <c r="L235" s="25">
        <v>0</v>
      </c>
      <c r="M235" s="25">
        <f t="shared" si="7"/>
        <v>83520</v>
      </c>
    </row>
    <row r="236" spans="2:13" x14ac:dyDescent="0.25">
      <c r="B236" s="28"/>
      <c r="C236" s="28"/>
      <c r="D236" s="28"/>
      <c r="E236" s="28" t="s">
        <v>190</v>
      </c>
      <c r="F236" s="26">
        <v>0</v>
      </c>
      <c r="G236" s="26">
        <v>83520</v>
      </c>
      <c r="H236" s="26">
        <f t="shared" si="6"/>
        <v>83520</v>
      </c>
      <c r="J236" s="26">
        <v>0</v>
      </c>
      <c r="L236" s="26">
        <v>0</v>
      </c>
      <c r="M236" s="26">
        <f t="shared" si="7"/>
        <v>83520</v>
      </c>
    </row>
    <row r="237" spans="2:13" x14ac:dyDescent="0.25">
      <c r="B237" s="27"/>
      <c r="C237" s="27"/>
      <c r="D237" s="27" t="s">
        <v>191</v>
      </c>
      <c r="E237" s="27"/>
      <c r="F237" s="25">
        <v>39400</v>
      </c>
      <c r="G237" s="25">
        <v>59960.05</v>
      </c>
      <c r="H237" s="25">
        <f t="shared" si="6"/>
        <v>99360.05</v>
      </c>
      <c r="J237" s="25">
        <v>18560</v>
      </c>
      <c r="L237" s="25">
        <v>18560</v>
      </c>
      <c r="M237" s="25">
        <f t="shared" si="7"/>
        <v>80800.05</v>
      </c>
    </row>
    <row r="238" spans="2:13" x14ac:dyDescent="0.25">
      <c r="B238" s="27"/>
      <c r="C238" s="27"/>
      <c r="D238" s="27"/>
      <c r="E238" s="27" t="s">
        <v>14</v>
      </c>
      <c r="F238" s="25">
        <v>39400</v>
      </c>
      <c r="G238" s="25">
        <v>59960.05</v>
      </c>
      <c r="H238" s="25">
        <f t="shared" si="6"/>
        <v>99360.05</v>
      </c>
      <c r="J238" s="25">
        <v>18560</v>
      </c>
      <c r="L238" s="25">
        <v>18560</v>
      </c>
      <c r="M238" s="25">
        <f t="shared" si="7"/>
        <v>80800.05</v>
      </c>
    </row>
    <row r="239" spans="2:13" x14ac:dyDescent="0.25">
      <c r="B239" s="28"/>
      <c r="C239" s="28"/>
      <c r="D239" s="28"/>
      <c r="E239" s="28" t="s">
        <v>192</v>
      </c>
      <c r="F239" s="26">
        <v>39400</v>
      </c>
      <c r="G239" s="26">
        <v>59960.05</v>
      </c>
      <c r="H239" s="26">
        <f t="shared" si="6"/>
        <v>99360.05</v>
      </c>
      <c r="J239" s="26">
        <v>18560</v>
      </c>
      <c r="L239" s="26">
        <v>18560</v>
      </c>
      <c r="M239" s="26">
        <f t="shared" si="7"/>
        <v>80800.05</v>
      </c>
    </row>
    <row r="240" spans="2:13" x14ac:dyDescent="0.25">
      <c r="B240" s="27"/>
      <c r="C240" s="27"/>
      <c r="D240" s="27" t="s">
        <v>193</v>
      </c>
      <c r="E240" s="27"/>
      <c r="F240" s="25">
        <v>62400</v>
      </c>
      <c r="G240" s="25">
        <v>664341.81000000006</v>
      </c>
      <c r="H240" s="25">
        <f t="shared" si="6"/>
        <v>726741.81</v>
      </c>
      <c r="J240" s="25">
        <v>100778.8</v>
      </c>
      <c r="L240" s="25">
        <v>100778.8</v>
      </c>
      <c r="M240" s="25">
        <f t="shared" si="7"/>
        <v>625963.01</v>
      </c>
    </row>
    <row r="241" spans="2:13" x14ac:dyDescent="0.25">
      <c r="B241" s="27"/>
      <c r="C241" s="27"/>
      <c r="D241" s="27"/>
      <c r="E241" s="27" t="s">
        <v>14</v>
      </c>
      <c r="F241" s="25">
        <v>62400</v>
      </c>
      <c r="G241" s="25">
        <v>664341.81000000006</v>
      </c>
      <c r="H241" s="25">
        <f t="shared" si="6"/>
        <v>726741.81</v>
      </c>
      <c r="J241" s="25">
        <v>100778.8</v>
      </c>
      <c r="L241" s="25">
        <v>100778.8</v>
      </c>
      <c r="M241" s="25">
        <f t="shared" si="7"/>
        <v>625963.01</v>
      </c>
    </row>
    <row r="242" spans="2:13" x14ac:dyDescent="0.25">
      <c r="B242" s="27"/>
      <c r="C242" s="27"/>
      <c r="D242" s="27"/>
      <c r="E242" s="27" t="s">
        <v>194</v>
      </c>
      <c r="F242" s="25">
        <v>62400</v>
      </c>
      <c r="G242" s="25">
        <v>654481.81000000006</v>
      </c>
      <c r="H242" s="25">
        <f t="shared" si="6"/>
        <v>716881.81</v>
      </c>
      <c r="J242" s="25">
        <v>100778.8</v>
      </c>
      <c r="L242" s="25">
        <v>100778.8</v>
      </c>
      <c r="M242" s="25">
        <f t="shared" si="7"/>
        <v>616103.01</v>
      </c>
    </row>
    <row r="243" spans="2:13" x14ac:dyDescent="0.25">
      <c r="B243" s="28"/>
      <c r="C243" s="28"/>
      <c r="D243" s="28"/>
      <c r="E243" s="28" t="s">
        <v>195</v>
      </c>
      <c r="F243" s="26">
        <v>50000</v>
      </c>
      <c r="G243" s="26">
        <v>492364.4</v>
      </c>
      <c r="H243" s="26">
        <f t="shared" si="6"/>
        <v>542364.4</v>
      </c>
      <c r="J243" s="26">
        <v>56178.8</v>
      </c>
      <c r="L243" s="26">
        <v>56178.8</v>
      </c>
      <c r="M243" s="26">
        <f t="shared" si="7"/>
        <v>486185.60000000003</v>
      </c>
    </row>
    <row r="244" spans="2:13" x14ac:dyDescent="0.25">
      <c r="B244" s="28"/>
      <c r="C244" s="28"/>
      <c r="D244" s="28"/>
      <c r="E244" s="28" t="s">
        <v>196</v>
      </c>
      <c r="F244" s="26">
        <v>12400</v>
      </c>
      <c r="G244" s="26">
        <v>162117.41</v>
      </c>
      <c r="H244" s="26">
        <f t="shared" si="6"/>
        <v>174517.41</v>
      </c>
      <c r="J244" s="26">
        <v>44600</v>
      </c>
      <c r="L244" s="26">
        <v>44600</v>
      </c>
      <c r="M244" s="26">
        <f t="shared" si="7"/>
        <v>129917.41</v>
      </c>
    </row>
    <row r="245" spans="2:13" x14ac:dyDescent="0.25">
      <c r="B245" s="27"/>
      <c r="C245" s="27"/>
      <c r="D245" s="27"/>
      <c r="E245" s="27" t="s">
        <v>197</v>
      </c>
      <c r="F245" s="25">
        <v>0</v>
      </c>
      <c r="G245" s="25">
        <v>9860</v>
      </c>
      <c r="H245" s="25">
        <f t="shared" si="6"/>
        <v>9860</v>
      </c>
      <c r="J245" s="25">
        <v>0</v>
      </c>
      <c r="L245" s="25">
        <v>0</v>
      </c>
      <c r="M245" s="25">
        <f t="shared" si="7"/>
        <v>9860</v>
      </c>
    </row>
    <row r="246" spans="2:13" x14ac:dyDescent="0.25">
      <c r="B246" s="28"/>
      <c r="C246" s="28"/>
      <c r="D246" s="28"/>
      <c r="E246" s="28" t="s">
        <v>198</v>
      </c>
      <c r="F246" s="26">
        <v>0</v>
      </c>
      <c r="G246" s="26">
        <v>9860</v>
      </c>
      <c r="H246" s="26">
        <f t="shared" si="6"/>
        <v>9860</v>
      </c>
      <c r="J246" s="26">
        <v>0</v>
      </c>
      <c r="L246" s="26">
        <v>0</v>
      </c>
      <c r="M246" s="26">
        <f t="shared" si="7"/>
        <v>9860</v>
      </c>
    </row>
    <row r="247" spans="2:13" x14ac:dyDescent="0.25">
      <c r="B247" s="27"/>
      <c r="C247" s="27"/>
      <c r="D247" s="27" t="s">
        <v>199</v>
      </c>
      <c r="E247" s="27"/>
      <c r="F247" s="25">
        <v>0</v>
      </c>
      <c r="G247" s="25">
        <v>0</v>
      </c>
      <c r="H247" s="25">
        <f t="shared" si="6"/>
        <v>0</v>
      </c>
      <c r="J247" s="25">
        <v>0</v>
      </c>
      <c r="L247" s="25">
        <v>0</v>
      </c>
      <c r="M247" s="25">
        <f t="shared" si="7"/>
        <v>0</v>
      </c>
    </row>
    <row r="248" spans="2:13" x14ac:dyDescent="0.25">
      <c r="B248" s="27"/>
      <c r="C248" s="27"/>
      <c r="D248" s="27" t="s">
        <v>200</v>
      </c>
      <c r="E248" s="27"/>
      <c r="F248" s="25">
        <v>55378</v>
      </c>
      <c r="G248" s="25">
        <v>96110</v>
      </c>
      <c r="H248" s="25">
        <f t="shared" si="6"/>
        <v>151488</v>
      </c>
      <c r="J248" s="25">
        <v>87928</v>
      </c>
      <c r="L248" s="25">
        <v>87928</v>
      </c>
      <c r="M248" s="25">
        <f t="shared" si="7"/>
        <v>63560</v>
      </c>
    </row>
    <row r="249" spans="2:13" x14ac:dyDescent="0.25">
      <c r="B249" s="27"/>
      <c r="C249" s="27"/>
      <c r="D249" s="27"/>
      <c r="E249" s="27" t="s">
        <v>14</v>
      </c>
      <c r="F249" s="25">
        <v>55378</v>
      </c>
      <c r="G249" s="25">
        <v>96110</v>
      </c>
      <c r="H249" s="25">
        <f t="shared" si="6"/>
        <v>151488</v>
      </c>
      <c r="J249" s="25">
        <v>87928</v>
      </c>
      <c r="L249" s="25">
        <v>87928</v>
      </c>
      <c r="M249" s="25">
        <f t="shared" si="7"/>
        <v>63560</v>
      </c>
    </row>
    <row r="250" spans="2:13" x14ac:dyDescent="0.25">
      <c r="B250" s="28"/>
      <c r="C250" s="28"/>
      <c r="D250" s="28"/>
      <c r="E250" s="28" t="s">
        <v>201</v>
      </c>
      <c r="F250" s="26">
        <v>55378</v>
      </c>
      <c r="G250" s="26">
        <v>96110</v>
      </c>
      <c r="H250" s="26">
        <f t="shared" si="6"/>
        <v>151488</v>
      </c>
      <c r="J250" s="26">
        <v>87928</v>
      </c>
      <c r="L250" s="26">
        <v>87928</v>
      </c>
      <c r="M250" s="26">
        <f t="shared" si="7"/>
        <v>63560</v>
      </c>
    </row>
    <row r="251" spans="2:13" x14ac:dyDescent="0.25">
      <c r="B251" s="27"/>
      <c r="C251" s="27"/>
      <c r="D251" s="27" t="s">
        <v>202</v>
      </c>
      <c r="E251" s="27"/>
      <c r="F251" s="25">
        <v>121500</v>
      </c>
      <c r="G251" s="25">
        <v>-700</v>
      </c>
      <c r="H251" s="25">
        <f t="shared" si="6"/>
        <v>120800</v>
      </c>
      <c r="J251" s="25">
        <v>0</v>
      </c>
      <c r="L251" s="25">
        <v>0</v>
      </c>
      <c r="M251" s="25">
        <f t="shared" si="7"/>
        <v>120800</v>
      </c>
    </row>
    <row r="252" spans="2:13" x14ac:dyDescent="0.25">
      <c r="B252" s="27"/>
      <c r="C252" s="27"/>
      <c r="D252" s="27"/>
      <c r="E252" s="27" t="s">
        <v>14</v>
      </c>
      <c r="F252" s="25">
        <v>121500</v>
      </c>
      <c r="G252" s="25">
        <v>-700</v>
      </c>
      <c r="H252" s="25">
        <f t="shared" si="6"/>
        <v>120800</v>
      </c>
      <c r="J252" s="25">
        <v>0</v>
      </c>
      <c r="L252" s="25">
        <v>0</v>
      </c>
      <c r="M252" s="25">
        <f t="shared" si="7"/>
        <v>120800</v>
      </c>
    </row>
    <row r="253" spans="2:13" x14ac:dyDescent="0.25">
      <c r="B253" s="28"/>
      <c r="C253" s="28"/>
      <c r="D253" s="28"/>
      <c r="E253" s="28" t="s">
        <v>203</v>
      </c>
      <c r="F253" s="26">
        <v>121500</v>
      </c>
      <c r="G253" s="26">
        <v>-700</v>
      </c>
      <c r="H253" s="26">
        <f t="shared" si="6"/>
        <v>120800</v>
      </c>
      <c r="J253" s="26">
        <v>0</v>
      </c>
      <c r="L253" s="26">
        <v>0</v>
      </c>
      <c r="M253" s="26">
        <f t="shared" si="7"/>
        <v>120800</v>
      </c>
    </row>
    <row r="254" spans="2:13" x14ac:dyDescent="0.25">
      <c r="B254" s="27"/>
      <c r="C254" s="27"/>
      <c r="D254" s="27" t="s">
        <v>204</v>
      </c>
      <c r="E254" s="27"/>
      <c r="F254" s="25">
        <v>0</v>
      </c>
      <c r="G254" s="25">
        <v>0</v>
      </c>
      <c r="H254" s="25">
        <f t="shared" si="6"/>
        <v>0</v>
      </c>
      <c r="J254" s="25">
        <v>0</v>
      </c>
      <c r="L254" s="25">
        <v>0</v>
      </c>
      <c r="M254" s="25">
        <f t="shared" si="7"/>
        <v>0</v>
      </c>
    </row>
    <row r="255" spans="2:13" x14ac:dyDescent="0.25">
      <c r="B255" s="27"/>
      <c r="C255" s="27"/>
      <c r="D255" s="27" t="s">
        <v>205</v>
      </c>
      <c r="E255" s="27"/>
      <c r="F255" s="25">
        <v>0</v>
      </c>
      <c r="G255" s="25">
        <v>0</v>
      </c>
      <c r="H255" s="25">
        <f t="shared" si="6"/>
        <v>0</v>
      </c>
      <c r="J255" s="25">
        <v>0</v>
      </c>
      <c r="L255" s="25">
        <v>0</v>
      </c>
      <c r="M255" s="25">
        <f t="shared" si="7"/>
        <v>0</v>
      </c>
    </row>
    <row r="256" spans="2:13" x14ac:dyDescent="0.25">
      <c r="B256" s="27"/>
      <c r="C256" s="27"/>
      <c r="D256" s="27" t="s">
        <v>206</v>
      </c>
      <c r="E256" s="27"/>
      <c r="F256" s="25">
        <v>0</v>
      </c>
      <c r="G256" s="25">
        <v>34800</v>
      </c>
      <c r="H256" s="25">
        <f t="shared" si="6"/>
        <v>34800</v>
      </c>
      <c r="J256" s="25">
        <v>0</v>
      </c>
      <c r="L256" s="25">
        <v>0</v>
      </c>
      <c r="M256" s="25">
        <f t="shared" si="7"/>
        <v>34800</v>
      </c>
    </row>
    <row r="257" spans="2:13" x14ac:dyDescent="0.25">
      <c r="B257" s="27"/>
      <c r="C257" s="27"/>
      <c r="D257" s="27"/>
      <c r="E257" s="27" t="s">
        <v>14</v>
      </c>
      <c r="F257" s="25">
        <v>0</v>
      </c>
      <c r="G257" s="25">
        <v>34800</v>
      </c>
      <c r="H257" s="25">
        <f t="shared" si="6"/>
        <v>34800</v>
      </c>
      <c r="J257" s="25">
        <v>0</v>
      </c>
      <c r="L257" s="25">
        <v>0</v>
      </c>
      <c r="M257" s="25">
        <f t="shared" si="7"/>
        <v>34800</v>
      </c>
    </row>
    <row r="258" spans="2:13" x14ac:dyDescent="0.25">
      <c r="B258" s="28"/>
      <c r="C258" s="28"/>
      <c r="D258" s="28"/>
      <c r="E258" s="28" t="s">
        <v>206</v>
      </c>
      <c r="F258" s="26">
        <v>0</v>
      </c>
      <c r="G258" s="26">
        <v>34800</v>
      </c>
      <c r="H258" s="26">
        <f t="shared" si="6"/>
        <v>34800</v>
      </c>
      <c r="J258" s="26">
        <v>0</v>
      </c>
      <c r="L258" s="26">
        <v>0</v>
      </c>
      <c r="M258" s="26">
        <f t="shared" si="7"/>
        <v>34800</v>
      </c>
    </row>
    <row r="259" spans="2:13" x14ac:dyDescent="0.25">
      <c r="B259" s="27"/>
      <c r="C259" s="27" t="s">
        <v>207</v>
      </c>
      <c r="D259" s="27"/>
      <c r="E259" s="27"/>
      <c r="F259" s="25">
        <v>575900</v>
      </c>
      <c r="G259" s="25">
        <v>146075.44</v>
      </c>
      <c r="H259" s="25">
        <f t="shared" si="6"/>
        <v>721975.44</v>
      </c>
      <c r="J259" s="25">
        <v>195332.72</v>
      </c>
      <c r="L259" s="25">
        <v>195332.72</v>
      </c>
      <c r="M259" s="25">
        <f t="shared" si="7"/>
        <v>526642.72</v>
      </c>
    </row>
    <row r="260" spans="2:13" x14ac:dyDescent="0.25">
      <c r="B260" s="27"/>
      <c r="C260" s="27"/>
      <c r="D260" s="27" t="s">
        <v>208</v>
      </c>
      <c r="E260" s="27"/>
      <c r="F260" s="25">
        <v>512000</v>
      </c>
      <c r="G260" s="25">
        <v>-347800</v>
      </c>
      <c r="H260" s="25">
        <f t="shared" si="6"/>
        <v>164200</v>
      </c>
      <c r="J260" s="25">
        <v>110200</v>
      </c>
      <c r="L260" s="25">
        <v>110200</v>
      </c>
      <c r="M260" s="25">
        <f t="shared" si="7"/>
        <v>54000</v>
      </c>
    </row>
    <row r="261" spans="2:13" x14ac:dyDescent="0.25">
      <c r="B261" s="27"/>
      <c r="C261" s="27"/>
      <c r="D261" s="27"/>
      <c r="E261" s="27" t="s">
        <v>14</v>
      </c>
      <c r="F261" s="25">
        <v>512000</v>
      </c>
      <c r="G261" s="25">
        <v>-347800</v>
      </c>
      <c r="H261" s="25">
        <f t="shared" si="6"/>
        <v>164200</v>
      </c>
      <c r="J261" s="25">
        <v>110200</v>
      </c>
      <c r="L261" s="25">
        <v>110200</v>
      </c>
      <c r="M261" s="25">
        <f t="shared" si="7"/>
        <v>54000</v>
      </c>
    </row>
    <row r="262" spans="2:13" x14ac:dyDescent="0.25">
      <c r="B262" s="28"/>
      <c r="C262" s="28"/>
      <c r="D262" s="28"/>
      <c r="E262" s="28" t="s">
        <v>209</v>
      </c>
      <c r="F262" s="26">
        <v>512000</v>
      </c>
      <c r="G262" s="26">
        <v>-347800</v>
      </c>
      <c r="H262" s="26">
        <f t="shared" si="6"/>
        <v>164200</v>
      </c>
      <c r="J262" s="26">
        <v>110200</v>
      </c>
      <c r="L262" s="26">
        <v>110200</v>
      </c>
      <c r="M262" s="26">
        <f t="shared" si="7"/>
        <v>54000</v>
      </c>
    </row>
    <row r="263" spans="2:13" x14ac:dyDescent="0.25">
      <c r="B263" s="27"/>
      <c r="C263" s="27"/>
      <c r="D263" s="27" t="s">
        <v>210</v>
      </c>
      <c r="E263" s="27"/>
      <c r="F263" s="25">
        <v>0</v>
      </c>
      <c r="G263" s="25">
        <v>291360</v>
      </c>
      <c r="H263" s="25">
        <f t="shared" si="6"/>
        <v>291360</v>
      </c>
      <c r="J263" s="25">
        <v>0</v>
      </c>
      <c r="L263" s="25">
        <v>0</v>
      </c>
      <c r="M263" s="25">
        <f t="shared" si="7"/>
        <v>291360</v>
      </c>
    </row>
    <row r="264" spans="2:13" x14ac:dyDescent="0.25">
      <c r="B264" s="27"/>
      <c r="C264" s="27"/>
      <c r="D264" s="27"/>
      <c r="E264" s="27" t="s">
        <v>14</v>
      </c>
      <c r="F264" s="25">
        <v>0</v>
      </c>
      <c r="G264" s="25">
        <v>291360</v>
      </c>
      <c r="H264" s="25">
        <f t="shared" si="6"/>
        <v>291360</v>
      </c>
      <c r="J264" s="25">
        <v>0</v>
      </c>
      <c r="L264" s="25">
        <v>0</v>
      </c>
      <c r="M264" s="25">
        <f t="shared" si="7"/>
        <v>291360</v>
      </c>
    </row>
    <row r="265" spans="2:13" x14ac:dyDescent="0.25">
      <c r="B265" s="28"/>
      <c r="C265" s="28"/>
      <c r="D265" s="28"/>
      <c r="E265" s="28" t="s">
        <v>211</v>
      </c>
      <c r="F265" s="26">
        <v>0</v>
      </c>
      <c r="G265" s="26">
        <v>291360</v>
      </c>
      <c r="H265" s="26">
        <f t="shared" si="6"/>
        <v>291360</v>
      </c>
      <c r="J265" s="26">
        <v>0</v>
      </c>
      <c r="L265" s="26">
        <v>0</v>
      </c>
      <c r="M265" s="26">
        <f t="shared" si="7"/>
        <v>291360</v>
      </c>
    </row>
    <row r="266" spans="2:13" x14ac:dyDescent="0.25">
      <c r="B266" s="27"/>
      <c r="C266" s="27"/>
      <c r="D266" s="27" t="s">
        <v>212</v>
      </c>
      <c r="E266" s="27"/>
      <c r="F266" s="25">
        <v>55100</v>
      </c>
      <c r="G266" s="25">
        <v>204815.44</v>
      </c>
      <c r="H266" s="25">
        <f t="shared" si="6"/>
        <v>259915.44</v>
      </c>
      <c r="J266" s="25">
        <v>85132.72</v>
      </c>
      <c r="L266" s="25">
        <v>85132.72</v>
      </c>
      <c r="M266" s="25">
        <f t="shared" si="7"/>
        <v>174782.72</v>
      </c>
    </row>
    <row r="267" spans="2:13" x14ac:dyDescent="0.25">
      <c r="B267" s="27"/>
      <c r="C267" s="27"/>
      <c r="D267" s="27"/>
      <c r="E267" s="27" t="s">
        <v>14</v>
      </c>
      <c r="F267" s="25">
        <v>55100</v>
      </c>
      <c r="G267" s="25">
        <v>204815.44</v>
      </c>
      <c r="H267" s="25">
        <f t="shared" si="6"/>
        <v>259915.44</v>
      </c>
      <c r="J267" s="25">
        <v>85132.72</v>
      </c>
      <c r="L267" s="25">
        <v>85132.72</v>
      </c>
      <c r="M267" s="25">
        <f t="shared" si="7"/>
        <v>174782.72</v>
      </c>
    </row>
    <row r="268" spans="2:13" x14ac:dyDescent="0.25">
      <c r="B268" s="28"/>
      <c r="C268" s="28"/>
      <c r="D268" s="28"/>
      <c r="E268" s="28" t="s">
        <v>213</v>
      </c>
      <c r="F268" s="26">
        <v>55100</v>
      </c>
      <c r="G268" s="26">
        <v>204815.44</v>
      </c>
      <c r="H268" s="26">
        <f t="shared" si="6"/>
        <v>259915.44</v>
      </c>
      <c r="J268" s="26">
        <v>85132.72</v>
      </c>
      <c r="L268" s="26">
        <v>85132.72</v>
      </c>
      <c r="M268" s="26">
        <f t="shared" si="7"/>
        <v>174782.72</v>
      </c>
    </row>
    <row r="269" spans="2:13" x14ac:dyDescent="0.25">
      <c r="B269" s="27"/>
      <c r="C269" s="27"/>
      <c r="D269" s="27" t="s">
        <v>214</v>
      </c>
      <c r="E269" s="27"/>
      <c r="F269" s="25">
        <v>8800</v>
      </c>
      <c r="G269" s="25">
        <v>-2300</v>
      </c>
      <c r="H269" s="25">
        <f t="shared" si="6"/>
        <v>6500</v>
      </c>
      <c r="J269" s="25">
        <v>0</v>
      </c>
      <c r="L269" s="25">
        <v>0</v>
      </c>
      <c r="M269" s="25">
        <f t="shared" si="7"/>
        <v>6500</v>
      </c>
    </row>
    <row r="270" spans="2:13" x14ac:dyDescent="0.25">
      <c r="B270" s="27"/>
      <c r="C270" s="27"/>
      <c r="D270" s="27"/>
      <c r="E270" s="27" t="s">
        <v>14</v>
      </c>
      <c r="F270" s="25">
        <v>8800</v>
      </c>
      <c r="G270" s="25">
        <v>-2300</v>
      </c>
      <c r="H270" s="25">
        <f t="shared" si="6"/>
        <v>6500</v>
      </c>
      <c r="J270" s="25">
        <v>0</v>
      </c>
      <c r="L270" s="25">
        <v>0</v>
      </c>
      <c r="M270" s="25">
        <f t="shared" si="7"/>
        <v>6500</v>
      </c>
    </row>
    <row r="271" spans="2:13" x14ac:dyDescent="0.25">
      <c r="B271" s="28"/>
      <c r="C271" s="28"/>
      <c r="D271" s="28"/>
      <c r="E271" s="28" t="s">
        <v>215</v>
      </c>
      <c r="F271" s="26">
        <v>8800</v>
      </c>
      <c r="G271" s="26">
        <v>-2300</v>
      </c>
      <c r="H271" s="26">
        <f t="shared" si="6"/>
        <v>6500</v>
      </c>
      <c r="J271" s="26">
        <v>0</v>
      </c>
      <c r="L271" s="26">
        <v>0</v>
      </c>
      <c r="M271" s="26">
        <f t="shared" si="7"/>
        <v>6500</v>
      </c>
    </row>
    <row r="272" spans="2:13" x14ac:dyDescent="0.25">
      <c r="B272" s="27"/>
      <c r="C272" s="27"/>
      <c r="D272" s="27" t="s">
        <v>216</v>
      </c>
      <c r="E272" s="27"/>
      <c r="F272" s="25">
        <v>0</v>
      </c>
      <c r="G272" s="25">
        <v>0</v>
      </c>
      <c r="H272" s="25">
        <f t="shared" ref="H272:H335" si="8">F272+ G272</f>
        <v>0</v>
      </c>
      <c r="J272" s="25">
        <v>0</v>
      </c>
      <c r="L272" s="25">
        <v>0</v>
      </c>
      <c r="M272" s="25">
        <f t="shared" ref="M272:M335" si="9">H272- J272</f>
        <v>0</v>
      </c>
    </row>
    <row r="273" spans="2:13" x14ac:dyDescent="0.25">
      <c r="B273" s="27"/>
      <c r="C273" s="27"/>
      <c r="D273" s="27" t="s">
        <v>217</v>
      </c>
      <c r="E273" s="27"/>
      <c r="F273" s="25">
        <v>0</v>
      </c>
      <c r="G273" s="25">
        <v>0</v>
      </c>
      <c r="H273" s="25">
        <f t="shared" si="8"/>
        <v>0</v>
      </c>
      <c r="J273" s="25">
        <v>0</v>
      </c>
      <c r="L273" s="25">
        <v>0</v>
      </c>
      <c r="M273" s="25">
        <f t="shared" si="9"/>
        <v>0</v>
      </c>
    </row>
    <row r="274" spans="2:13" x14ac:dyDescent="0.25">
      <c r="B274" s="27"/>
      <c r="C274" s="27"/>
      <c r="D274" s="27" t="s">
        <v>218</v>
      </c>
      <c r="E274" s="27"/>
      <c r="F274" s="25">
        <v>0</v>
      </c>
      <c r="G274" s="25">
        <v>0</v>
      </c>
      <c r="H274" s="25">
        <f t="shared" si="8"/>
        <v>0</v>
      </c>
      <c r="J274" s="25">
        <v>0</v>
      </c>
      <c r="L274" s="25">
        <v>0</v>
      </c>
      <c r="M274" s="25">
        <f t="shared" si="9"/>
        <v>0</v>
      </c>
    </row>
    <row r="275" spans="2:13" x14ac:dyDescent="0.25">
      <c r="B275" s="27"/>
      <c r="C275" s="27"/>
      <c r="D275" s="27" t="s">
        <v>219</v>
      </c>
      <c r="E275" s="27"/>
      <c r="F275" s="25">
        <v>0</v>
      </c>
      <c r="G275" s="25">
        <v>0</v>
      </c>
      <c r="H275" s="25">
        <f t="shared" si="8"/>
        <v>0</v>
      </c>
      <c r="J275" s="25">
        <v>0</v>
      </c>
      <c r="L275" s="25">
        <v>0</v>
      </c>
      <c r="M275" s="25">
        <f t="shared" si="9"/>
        <v>0</v>
      </c>
    </row>
    <row r="276" spans="2:13" x14ac:dyDescent="0.25">
      <c r="B276" s="27"/>
      <c r="C276" s="27"/>
      <c r="D276" s="27" t="s">
        <v>220</v>
      </c>
      <c r="E276" s="27"/>
      <c r="F276" s="25">
        <v>0</v>
      </c>
      <c r="G276" s="25">
        <v>0</v>
      </c>
      <c r="H276" s="25">
        <f t="shared" si="8"/>
        <v>0</v>
      </c>
      <c r="J276" s="25">
        <v>0</v>
      </c>
      <c r="L276" s="25">
        <v>0</v>
      </c>
      <c r="M276" s="25">
        <f t="shared" si="9"/>
        <v>0</v>
      </c>
    </row>
    <row r="277" spans="2:13" x14ac:dyDescent="0.25">
      <c r="B277" s="27"/>
      <c r="C277" s="27" t="s">
        <v>221</v>
      </c>
      <c r="D277" s="27"/>
      <c r="E277" s="27"/>
      <c r="F277" s="25">
        <v>666550</v>
      </c>
      <c r="G277" s="25">
        <v>39478</v>
      </c>
      <c r="H277" s="25">
        <f t="shared" si="8"/>
        <v>706028</v>
      </c>
      <c r="J277" s="25">
        <v>56464.43</v>
      </c>
      <c r="L277" s="25">
        <v>56464.43</v>
      </c>
      <c r="M277" s="25">
        <f t="shared" si="9"/>
        <v>649563.56999999995</v>
      </c>
    </row>
    <row r="278" spans="2:13" x14ac:dyDescent="0.25">
      <c r="B278" s="27"/>
      <c r="C278" s="27"/>
      <c r="D278" s="27" t="s">
        <v>222</v>
      </c>
      <c r="E278" s="27"/>
      <c r="F278" s="25">
        <v>421250</v>
      </c>
      <c r="G278" s="25">
        <v>25000</v>
      </c>
      <c r="H278" s="25">
        <f t="shared" si="8"/>
        <v>446250</v>
      </c>
      <c r="J278" s="25">
        <v>19286.43</v>
      </c>
      <c r="L278" s="25">
        <v>19286.43</v>
      </c>
      <c r="M278" s="25">
        <f t="shared" si="9"/>
        <v>426963.57</v>
      </c>
    </row>
    <row r="279" spans="2:13" x14ac:dyDescent="0.25">
      <c r="B279" s="27"/>
      <c r="C279" s="27"/>
      <c r="D279" s="27"/>
      <c r="E279" s="27" t="s">
        <v>14</v>
      </c>
      <c r="F279" s="25">
        <v>421250</v>
      </c>
      <c r="G279" s="25">
        <v>25000</v>
      </c>
      <c r="H279" s="25">
        <f t="shared" si="8"/>
        <v>446250</v>
      </c>
      <c r="J279" s="25">
        <v>19286.43</v>
      </c>
      <c r="L279" s="25">
        <v>19286.43</v>
      </c>
      <c r="M279" s="25">
        <f t="shared" si="9"/>
        <v>426963.57</v>
      </c>
    </row>
    <row r="280" spans="2:13" x14ac:dyDescent="0.25">
      <c r="B280" s="28"/>
      <c r="C280" s="28"/>
      <c r="D280" s="28"/>
      <c r="E280" s="28" t="s">
        <v>223</v>
      </c>
      <c r="F280" s="26">
        <v>26150</v>
      </c>
      <c r="G280" s="26">
        <v>25000</v>
      </c>
      <c r="H280" s="26">
        <f t="shared" si="8"/>
        <v>51150</v>
      </c>
      <c r="J280" s="26">
        <v>19286.43</v>
      </c>
      <c r="L280" s="26">
        <v>19286.43</v>
      </c>
      <c r="M280" s="26">
        <f t="shared" si="9"/>
        <v>31863.57</v>
      </c>
    </row>
    <row r="281" spans="2:13" x14ac:dyDescent="0.25">
      <c r="B281" s="28"/>
      <c r="C281" s="28"/>
      <c r="D281" s="28"/>
      <c r="E281" s="28" t="s">
        <v>224</v>
      </c>
      <c r="F281" s="26">
        <v>395100</v>
      </c>
      <c r="G281" s="26">
        <v>0</v>
      </c>
      <c r="H281" s="26">
        <f t="shared" si="8"/>
        <v>395100</v>
      </c>
      <c r="J281" s="26">
        <v>0</v>
      </c>
      <c r="L281" s="26">
        <v>0</v>
      </c>
      <c r="M281" s="26">
        <f t="shared" si="9"/>
        <v>395100</v>
      </c>
    </row>
    <row r="282" spans="2:13" x14ac:dyDescent="0.25">
      <c r="B282" s="27"/>
      <c r="C282" s="27"/>
      <c r="D282" s="27" t="s">
        <v>225</v>
      </c>
      <c r="E282" s="27"/>
      <c r="F282" s="25">
        <v>0</v>
      </c>
      <c r="G282" s="25">
        <v>0</v>
      </c>
      <c r="H282" s="25">
        <f t="shared" si="8"/>
        <v>0</v>
      </c>
      <c r="J282" s="25">
        <v>0</v>
      </c>
      <c r="L282" s="25">
        <v>0</v>
      </c>
      <c r="M282" s="25">
        <f t="shared" si="9"/>
        <v>0</v>
      </c>
    </row>
    <row r="283" spans="2:13" x14ac:dyDescent="0.25">
      <c r="B283" s="27"/>
      <c r="C283" s="27"/>
      <c r="D283" s="27" t="s">
        <v>226</v>
      </c>
      <c r="E283" s="27"/>
      <c r="F283" s="25">
        <v>0</v>
      </c>
      <c r="G283" s="25">
        <v>0</v>
      </c>
      <c r="H283" s="25">
        <f t="shared" si="8"/>
        <v>0</v>
      </c>
      <c r="J283" s="25">
        <v>0</v>
      </c>
      <c r="L283" s="25">
        <v>0</v>
      </c>
      <c r="M283" s="25">
        <f t="shared" si="9"/>
        <v>0</v>
      </c>
    </row>
    <row r="284" spans="2:13" x14ac:dyDescent="0.25">
      <c r="B284" s="27"/>
      <c r="C284" s="27"/>
      <c r="D284" s="27" t="s">
        <v>227</v>
      </c>
      <c r="E284" s="27"/>
      <c r="F284" s="25">
        <v>61000</v>
      </c>
      <c r="G284" s="25">
        <v>36178</v>
      </c>
      <c r="H284" s="25">
        <f t="shared" si="8"/>
        <v>97178</v>
      </c>
      <c r="J284" s="25">
        <v>37178</v>
      </c>
      <c r="L284" s="25">
        <v>37178</v>
      </c>
      <c r="M284" s="25">
        <f t="shared" si="9"/>
        <v>60000</v>
      </c>
    </row>
    <row r="285" spans="2:13" x14ac:dyDescent="0.25">
      <c r="B285" s="27"/>
      <c r="C285" s="27"/>
      <c r="D285" s="27"/>
      <c r="E285" s="27" t="s">
        <v>14</v>
      </c>
      <c r="F285" s="25">
        <v>61000</v>
      </c>
      <c r="G285" s="25">
        <v>36178</v>
      </c>
      <c r="H285" s="25">
        <f t="shared" si="8"/>
        <v>97178</v>
      </c>
      <c r="J285" s="25">
        <v>37178</v>
      </c>
      <c r="L285" s="25">
        <v>37178</v>
      </c>
      <c r="M285" s="25">
        <f t="shared" si="9"/>
        <v>60000</v>
      </c>
    </row>
    <row r="286" spans="2:13" x14ac:dyDescent="0.25">
      <c r="B286" s="28"/>
      <c r="C286" s="28"/>
      <c r="D286" s="28"/>
      <c r="E286" s="28" t="s">
        <v>228</v>
      </c>
      <c r="F286" s="26">
        <v>61000</v>
      </c>
      <c r="G286" s="26">
        <v>36178</v>
      </c>
      <c r="H286" s="26">
        <f t="shared" si="8"/>
        <v>97178</v>
      </c>
      <c r="J286" s="26">
        <v>37178</v>
      </c>
      <c r="L286" s="26">
        <v>37178</v>
      </c>
      <c r="M286" s="26">
        <f t="shared" si="9"/>
        <v>60000</v>
      </c>
    </row>
    <row r="287" spans="2:13" x14ac:dyDescent="0.25">
      <c r="B287" s="27"/>
      <c r="C287" s="27"/>
      <c r="D287" s="27" t="s">
        <v>229</v>
      </c>
      <c r="E287" s="27"/>
      <c r="F287" s="25">
        <v>0</v>
      </c>
      <c r="G287" s="25">
        <v>0</v>
      </c>
      <c r="H287" s="25">
        <f t="shared" si="8"/>
        <v>0</v>
      </c>
      <c r="J287" s="25">
        <v>0</v>
      </c>
      <c r="L287" s="25">
        <v>0</v>
      </c>
      <c r="M287" s="25">
        <f t="shared" si="9"/>
        <v>0</v>
      </c>
    </row>
    <row r="288" spans="2:13" x14ac:dyDescent="0.25">
      <c r="B288" s="27"/>
      <c r="C288" s="27"/>
      <c r="D288" s="27" t="s">
        <v>230</v>
      </c>
      <c r="E288" s="27"/>
      <c r="F288" s="25">
        <v>0</v>
      </c>
      <c r="G288" s="25">
        <v>0</v>
      </c>
      <c r="H288" s="25">
        <f t="shared" si="8"/>
        <v>0</v>
      </c>
      <c r="J288" s="25">
        <v>0</v>
      </c>
      <c r="L288" s="25">
        <v>0</v>
      </c>
      <c r="M288" s="25">
        <f t="shared" si="9"/>
        <v>0</v>
      </c>
    </row>
    <row r="289" spans="2:13" x14ac:dyDescent="0.25">
      <c r="B289" s="27"/>
      <c r="C289" s="27"/>
      <c r="D289" s="27" t="s">
        <v>231</v>
      </c>
      <c r="E289" s="27"/>
      <c r="F289" s="25">
        <v>184300</v>
      </c>
      <c r="G289" s="25">
        <v>-21700</v>
      </c>
      <c r="H289" s="25">
        <f t="shared" si="8"/>
        <v>162600</v>
      </c>
      <c r="J289" s="25">
        <v>0</v>
      </c>
      <c r="L289" s="25">
        <v>0</v>
      </c>
      <c r="M289" s="25">
        <f t="shared" si="9"/>
        <v>162600</v>
      </c>
    </row>
    <row r="290" spans="2:13" x14ac:dyDescent="0.25">
      <c r="B290" s="27"/>
      <c r="C290" s="27"/>
      <c r="D290" s="27"/>
      <c r="E290" s="27" t="s">
        <v>14</v>
      </c>
      <c r="F290" s="25">
        <v>184300</v>
      </c>
      <c r="G290" s="25">
        <v>-21700</v>
      </c>
      <c r="H290" s="25">
        <f t="shared" si="8"/>
        <v>162600</v>
      </c>
      <c r="J290" s="25">
        <v>0</v>
      </c>
      <c r="L290" s="25">
        <v>0</v>
      </c>
      <c r="M290" s="25">
        <f t="shared" si="9"/>
        <v>162600</v>
      </c>
    </row>
    <row r="291" spans="2:13" x14ac:dyDescent="0.25">
      <c r="B291" s="28"/>
      <c r="C291" s="28"/>
      <c r="D291" s="28"/>
      <c r="E291" s="28" t="s">
        <v>232</v>
      </c>
      <c r="F291" s="26">
        <v>184300</v>
      </c>
      <c r="G291" s="26">
        <v>-21700</v>
      </c>
      <c r="H291" s="26">
        <f t="shared" si="8"/>
        <v>162600</v>
      </c>
      <c r="J291" s="26">
        <v>0</v>
      </c>
      <c r="L291" s="26">
        <v>0</v>
      </c>
      <c r="M291" s="26">
        <f t="shared" si="9"/>
        <v>162600</v>
      </c>
    </row>
    <row r="292" spans="2:13" x14ac:dyDescent="0.25">
      <c r="B292" s="27"/>
      <c r="C292" s="27"/>
      <c r="D292" s="27" t="s">
        <v>233</v>
      </c>
      <c r="E292" s="27"/>
      <c r="F292" s="25">
        <v>0</v>
      </c>
      <c r="G292" s="25">
        <v>0</v>
      </c>
      <c r="H292" s="25">
        <f t="shared" si="8"/>
        <v>0</v>
      </c>
      <c r="J292" s="25">
        <v>0</v>
      </c>
      <c r="L292" s="25">
        <v>0</v>
      </c>
      <c r="M292" s="25">
        <f t="shared" si="9"/>
        <v>0</v>
      </c>
    </row>
    <row r="293" spans="2:13" x14ac:dyDescent="0.25">
      <c r="B293" s="27"/>
      <c r="C293" s="27"/>
      <c r="D293" s="27" t="s">
        <v>234</v>
      </c>
      <c r="E293" s="27"/>
      <c r="F293" s="25">
        <v>0</v>
      </c>
      <c r="G293" s="25">
        <v>0</v>
      </c>
      <c r="H293" s="25">
        <f t="shared" si="8"/>
        <v>0</v>
      </c>
      <c r="J293" s="25">
        <v>0</v>
      </c>
      <c r="L293" s="25">
        <v>0</v>
      </c>
      <c r="M293" s="25">
        <f t="shared" si="9"/>
        <v>0</v>
      </c>
    </row>
    <row r="294" spans="2:13" x14ac:dyDescent="0.25">
      <c r="B294" s="27"/>
      <c r="C294" s="27" t="s">
        <v>235</v>
      </c>
      <c r="D294" s="27"/>
      <c r="E294" s="27"/>
      <c r="F294" s="25">
        <v>528348.30000000005</v>
      </c>
      <c r="G294" s="25">
        <v>60955.21</v>
      </c>
      <c r="H294" s="25">
        <f t="shared" si="8"/>
        <v>589303.51</v>
      </c>
      <c r="J294" s="25">
        <v>129185.71</v>
      </c>
      <c r="L294" s="25">
        <v>129185.71</v>
      </c>
      <c r="M294" s="25">
        <f t="shared" si="9"/>
        <v>460117.8</v>
      </c>
    </row>
    <row r="295" spans="2:13" x14ac:dyDescent="0.25">
      <c r="B295" s="27"/>
      <c r="C295" s="27"/>
      <c r="D295" s="27" t="s">
        <v>236</v>
      </c>
      <c r="E295" s="27"/>
      <c r="F295" s="25">
        <v>20500</v>
      </c>
      <c r="G295" s="25">
        <v>23288</v>
      </c>
      <c r="H295" s="25">
        <f t="shared" si="8"/>
        <v>43788</v>
      </c>
      <c r="J295" s="25">
        <v>31088</v>
      </c>
      <c r="L295" s="25">
        <v>31088</v>
      </c>
      <c r="M295" s="25">
        <f t="shared" si="9"/>
        <v>12700</v>
      </c>
    </row>
    <row r="296" spans="2:13" x14ac:dyDescent="0.25">
      <c r="B296" s="27"/>
      <c r="C296" s="27"/>
      <c r="D296" s="27"/>
      <c r="E296" s="27" t="s">
        <v>14</v>
      </c>
      <c r="F296" s="25">
        <v>20500</v>
      </c>
      <c r="G296" s="25">
        <v>23288</v>
      </c>
      <c r="H296" s="25">
        <f t="shared" si="8"/>
        <v>43788</v>
      </c>
      <c r="J296" s="25">
        <v>31088</v>
      </c>
      <c r="L296" s="25">
        <v>31088</v>
      </c>
      <c r="M296" s="25">
        <f t="shared" si="9"/>
        <v>12700</v>
      </c>
    </row>
    <row r="297" spans="2:13" x14ac:dyDescent="0.25">
      <c r="B297" s="28"/>
      <c r="C297" s="28"/>
      <c r="D297" s="28"/>
      <c r="E297" s="28" t="s">
        <v>237</v>
      </c>
      <c r="F297" s="26">
        <v>20500</v>
      </c>
      <c r="G297" s="26">
        <v>-13600</v>
      </c>
      <c r="H297" s="26">
        <f t="shared" si="8"/>
        <v>6900</v>
      </c>
      <c r="J297" s="26">
        <v>0</v>
      </c>
      <c r="L297" s="26">
        <v>0</v>
      </c>
      <c r="M297" s="26">
        <f t="shared" si="9"/>
        <v>6900</v>
      </c>
    </row>
    <row r="298" spans="2:13" x14ac:dyDescent="0.25">
      <c r="B298" s="28"/>
      <c r="C298" s="28"/>
      <c r="D298" s="28"/>
      <c r="E298" s="28" t="s">
        <v>238</v>
      </c>
      <c r="F298" s="26">
        <v>0</v>
      </c>
      <c r="G298" s="26">
        <v>20068</v>
      </c>
      <c r="H298" s="26">
        <f t="shared" si="8"/>
        <v>20068</v>
      </c>
      <c r="J298" s="26">
        <v>20068</v>
      </c>
      <c r="L298" s="26">
        <v>20068</v>
      </c>
      <c r="M298" s="26">
        <f t="shared" si="9"/>
        <v>0</v>
      </c>
    </row>
    <row r="299" spans="2:13" x14ac:dyDescent="0.25">
      <c r="B299" s="28"/>
      <c r="C299" s="28"/>
      <c r="D299" s="28"/>
      <c r="E299" s="28" t="s">
        <v>239</v>
      </c>
      <c r="F299" s="26">
        <v>0</v>
      </c>
      <c r="G299" s="26">
        <v>580</v>
      </c>
      <c r="H299" s="26">
        <f t="shared" si="8"/>
        <v>580</v>
      </c>
      <c r="J299" s="26">
        <v>580</v>
      </c>
      <c r="L299" s="26">
        <v>580</v>
      </c>
      <c r="M299" s="26">
        <f t="shared" si="9"/>
        <v>0</v>
      </c>
    </row>
    <row r="300" spans="2:13" x14ac:dyDescent="0.25">
      <c r="B300" s="28"/>
      <c r="C300" s="28"/>
      <c r="D300" s="28"/>
      <c r="E300" s="28" t="s">
        <v>240</v>
      </c>
      <c r="F300" s="26">
        <v>0</v>
      </c>
      <c r="G300" s="26">
        <v>10440</v>
      </c>
      <c r="H300" s="26">
        <f t="shared" si="8"/>
        <v>10440</v>
      </c>
      <c r="J300" s="26">
        <v>10440</v>
      </c>
      <c r="L300" s="26">
        <v>10440</v>
      </c>
      <c r="M300" s="26">
        <f t="shared" si="9"/>
        <v>0</v>
      </c>
    </row>
    <row r="301" spans="2:13" x14ac:dyDescent="0.25">
      <c r="B301" s="28"/>
      <c r="C301" s="28"/>
      <c r="D301" s="28"/>
      <c r="E301" s="28" t="s">
        <v>241</v>
      </c>
      <c r="F301" s="26">
        <v>0</v>
      </c>
      <c r="G301" s="26">
        <v>5800</v>
      </c>
      <c r="H301" s="26">
        <f t="shared" si="8"/>
        <v>5800</v>
      </c>
      <c r="J301" s="26">
        <v>0</v>
      </c>
      <c r="L301" s="26">
        <v>0</v>
      </c>
      <c r="M301" s="26">
        <f t="shared" si="9"/>
        <v>5800</v>
      </c>
    </row>
    <row r="302" spans="2:13" x14ac:dyDescent="0.25">
      <c r="B302" s="27"/>
      <c r="C302" s="27"/>
      <c r="D302" s="27" t="s">
        <v>242</v>
      </c>
      <c r="E302" s="27"/>
      <c r="F302" s="25">
        <v>98300</v>
      </c>
      <c r="G302" s="25">
        <v>-46496.800000000003</v>
      </c>
      <c r="H302" s="25">
        <f t="shared" si="8"/>
        <v>51803.199999999997</v>
      </c>
      <c r="J302" s="25">
        <v>0</v>
      </c>
      <c r="L302" s="25">
        <v>0</v>
      </c>
      <c r="M302" s="25">
        <f t="shared" si="9"/>
        <v>51803.199999999997</v>
      </c>
    </row>
    <row r="303" spans="2:13" x14ac:dyDescent="0.25">
      <c r="B303" s="27"/>
      <c r="C303" s="27"/>
      <c r="D303" s="27"/>
      <c r="E303" s="27" t="s">
        <v>14</v>
      </c>
      <c r="F303" s="25">
        <v>98300</v>
      </c>
      <c r="G303" s="25">
        <v>-46496.800000000003</v>
      </c>
      <c r="H303" s="25">
        <f t="shared" si="8"/>
        <v>51803.199999999997</v>
      </c>
      <c r="J303" s="25">
        <v>0</v>
      </c>
      <c r="L303" s="25">
        <v>0</v>
      </c>
      <c r="M303" s="25">
        <f t="shared" si="9"/>
        <v>51803.199999999997</v>
      </c>
    </row>
    <row r="304" spans="2:13" x14ac:dyDescent="0.25">
      <c r="B304" s="28"/>
      <c r="C304" s="28"/>
      <c r="D304" s="28"/>
      <c r="E304" s="28" t="s">
        <v>243</v>
      </c>
      <c r="F304" s="26">
        <v>98300</v>
      </c>
      <c r="G304" s="26">
        <v>-46496.800000000003</v>
      </c>
      <c r="H304" s="26">
        <f t="shared" si="8"/>
        <v>51803.199999999997</v>
      </c>
      <c r="J304" s="26">
        <v>0</v>
      </c>
      <c r="L304" s="26">
        <v>0</v>
      </c>
      <c r="M304" s="26">
        <f t="shared" si="9"/>
        <v>51803.199999999997</v>
      </c>
    </row>
    <row r="305" spans="2:13" x14ac:dyDescent="0.25">
      <c r="B305" s="27"/>
      <c r="C305" s="27"/>
      <c r="D305" s="27" t="s">
        <v>244</v>
      </c>
      <c r="E305" s="27"/>
      <c r="F305" s="25">
        <v>27700</v>
      </c>
      <c r="G305" s="25">
        <v>32305.61</v>
      </c>
      <c r="H305" s="25">
        <f t="shared" si="8"/>
        <v>60005.61</v>
      </c>
      <c r="J305" s="25">
        <v>18560</v>
      </c>
      <c r="L305" s="25">
        <v>18560</v>
      </c>
      <c r="M305" s="25">
        <f t="shared" si="9"/>
        <v>41445.61</v>
      </c>
    </row>
    <row r="306" spans="2:13" x14ac:dyDescent="0.25">
      <c r="B306" s="27"/>
      <c r="C306" s="27"/>
      <c r="D306" s="27"/>
      <c r="E306" s="27" t="s">
        <v>14</v>
      </c>
      <c r="F306" s="25">
        <v>27700</v>
      </c>
      <c r="G306" s="25">
        <v>32305.61</v>
      </c>
      <c r="H306" s="25">
        <f t="shared" si="8"/>
        <v>60005.61</v>
      </c>
      <c r="J306" s="25">
        <v>18560</v>
      </c>
      <c r="L306" s="25">
        <v>18560</v>
      </c>
      <c r="M306" s="25">
        <f t="shared" si="9"/>
        <v>41445.61</v>
      </c>
    </row>
    <row r="307" spans="2:13" x14ac:dyDescent="0.25">
      <c r="B307" s="28"/>
      <c r="C307" s="28"/>
      <c r="D307" s="28"/>
      <c r="E307" s="28" t="s">
        <v>245</v>
      </c>
      <c r="F307" s="26">
        <v>27700</v>
      </c>
      <c r="G307" s="26">
        <v>32305.61</v>
      </c>
      <c r="H307" s="26">
        <f t="shared" si="8"/>
        <v>60005.61</v>
      </c>
      <c r="J307" s="26">
        <v>18560</v>
      </c>
      <c r="L307" s="26">
        <v>18560</v>
      </c>
      <c r="M307" s="26">
        <f t="shared" si="9"/>
        <v>41445.61</v>
      </c>
    </row>
    <row r="308" spans="2:13" x14ac:dyDescent="0.25">
      <c r="B308" s="27"/>
      <c r="C308" s="27"/>
      <c r="D308" s="27" t="s">
        <v>246</v>
      </c>
      <c r="E308" s="27"/>
      <c r="F308" s="25">
        <v>0</v>
      </c>
      <c r="G308" s="25">
        <v>0</v>
      </c>
      <c r="H308" s="25">
        <f t="shared" si="8"/>
        <v>0</v>
      </c>
      <c r="J308" s="25">
        <v>0</v>
      </c>
      <c r="L308" s="25">
        <v>0</v>
      </c>
      <c r="M308" s="25">
        <f t="shared" si="9"/>
        <v>0</v>
      </c>
    </row>
    <row r="309" spans="2:13" x14ac:dyDescent="0.25">
      <c r="B309" s="27"/>
      <c r="C309" s="27"/>
      <c r="D309" s="27" t="s">
        <v>247</v>
      </c>
      <c r="E309" s="27"/>
      <c r="F309" s="25">
        <v>335048.3</v>
      </c>
      <c r="G309" s="25">
        <v>78425</v>
      </c>
      <c r="H309" s="25">
        <f t="shared" si="8"/>
        <v>413473.3</v>
      </c>
      <c r="J309" s="25">
        <v>79305.710000000006</v>
      </c>
      <c r="L309" s="25">
        <v>79305.710000000006</v>
      </c>
      <c r="M309" s="25">
        <f t="shared" si="9"/>
        <v>334167.58999999997</v>
      </c>
    </row>
    <row r="310" spans="2:13" x14ac:dyDescent="0.25">
      <c r="B310" s="27"/>
      <c r="C310" s="27"/>
      <c r="D310" s="27"/>
      <c r="E310" s="27" t="s">
        <v>14</v>
      </c>
      <c r="F310" s="25">
        <v>335048.3</v>
      </c>
      <c r="G310" s="25">
        <v>78425</v>
      </c>
      <c r="H310" s="25">
        <f t="shared" si="8"/>
        <v>413473.3</v>
      </c>
      <c r="J310" s="25">
        <v>79305.710000000006</v>
      </c>
      <c r="L310" s="25">
        <v>79305.710000000006</v>
      </c>
      <c r="M310" s="25">
        <f t="shared" si="9"/>
        <v>334167.58999999997</v>
      </c>
    </row>
    <row r="311" spans="2:13" x14ac:dyDescent="0.25">
      <c r="B311" s="28"/>
      <c r="C311" s="28"/>
      <c r="D311" s="28"/>
      <c r="E311" s="28" t="s">
        <v>248</v>
      </c>
      <c r="F311" s="26">
        <v>335048.3</v>
      </c>
      <c r="G311" s="26">
        <v>78425</v>
      </c>
      <c r="H311" s="26">
        <f t="shared" si="8"/>
        <v>413473.3</v>
      </c>
      <c r="J311" s="26">
        <v>79305.710000000006</v>
      </c>
      <c r="L311" s="26">
        <v>79305.710000000006</v>
      </c>
      <c r="M311" s="26">
        <f t="shared" si="9"/>
        <v>334167.58999999997</v>
      </c>
    </row>
    <row r="312" spans="2:13" x14ac:dyDescent="0.25">
      <c r="B312" s="27"/>
      <c r="C312" s="27"/>
      <c r="D312" s="27" t="s">
        <v>249</v>
      </c>
      <c r="E312" s="27"/>
      <c r="F312" s="25">
        <v>0</v>
      </c>
      <c r="G312" s="25">
        <v>0</v>
      </c>
      <c r="H312" s="25">
        <f t="shared" si="8"/>
        <v>0</v>
      </c>
      <c r="J312" s="25">
        <v>0</v>
      </c>
      <c r="L312" s="25">
        <v>0</v>
      </c>
      <c r="M312" s="25">
        <f t="shared" si="9"/>
        <v>0</v>
      </c>
    </row>
    <row r="313" spans="2:13" x14ac:dyDescent="0.25">
      <c r="B313" s="27"/>
      <c r="C313" s="27"/>
      <c r="D313" s="27" t="s">
        <v>250</v>
      </c>
      <c r="E313" s="27"/>
      <c r="F313" s="25">
        <v>41800</v>
      </c>
      <c r="G313" s="25">
        <v>-26566.6</v>
      </c>
      <c r="H313" s="25">
        <f t="shared" si="8"/>
        <v>15233.400000000001</v>
      </c>
      <c r="J313" s="25">
        <v>232</v>
      </c>
      <c r="L313" s="25">
        <v>232</v>
      </c>
      <c r="M313" s="25">
        <f t="shared" si="9"/>
        <v>15001.400000000001</v>
      </c>
    </row>
    <row r="314" spans="2:13" x14ac:dyDescent="0.25">
      <c r="B314" s="27"/>
      <c r="C314" s="27"/>
      <c r="D314" s="27"/>
      <c r="E314" s="27" t="s">
        <v>14</v>
      </c>
      <c r="F314" s="25">
        <v>41800</v>
      </c>
      <c r="G314" s="25">
        <v>-26566.6</v>
      </c>
      <c r="H314" s="25">
        <f t="shared" si="8"/>
        <v>15233.400000000001</v>
      </c>
      <c r="J314" s="25">
        <v>232</v>
      </c>
      <c r="L314" s="25">
        <v>232</v>
      </c>
      <c r="M314" s="25">
        <f t="shared" si="9"/>
        <v>15001.400000000001</v>
      </c>
    </row>
    <row r="315" spans="2:13" x14ac:dyDescent="0.25">
      <c r="B315" s="28"/>
      <c r="C315" s="28"/>
      <c r="D315" s="28"/>
      <c r="E315" s="28" t="s">
        <v>251</v>
      </c>
      <c r="F315" s="26">
        <v>0</v>
      </c>
      <c r="G315" s="26">
        <v>232</v>
      </c>
      <c r="H315" s="26">
        <f t="shared" si="8"/>
        <v>232</v>
      </c>
      <c r="J315" s="26">
        <v>232</v>
      </c>
      <c r="L315" s="26">
        <v>232</v>
      </c>
      <c r="M315" s="26">
        <f t="shared" si="9"/>
        <v>0</v>
      </c>
    </row>
    <row r="316" spans="2:13" x14ac:dyDescent="0.25">
      <c r="B316" s="28"/>
      <c r="C316" s="28"/>
      <c r="D316" s="28"/>
      <c r="E316" s="28" t="s">
        <v>252</v>
      </c>
      <c r="F316" s="26">
        <v>31200</v>
      </c>
      <c r="G316" s="26">
        <v>-16198.6</v>
      </c>
      <c r="H316" s="26">
        <f t="shared" si="8"/>
        <v>15001.4</v>
      </c>
      <c r="J316" s="26">
        <v>0</v>
      </c>
      <c r="L316" s="26">
        <v>0</v>
      </c>
      <c r="M316" s="26">
        <f t="shared" si="9"/>
        <v>15001.4</v>
      </c>
    </row>
    <row r="317" spans="2:13" x14ac:dyDescent="0.25">
      <c r="B317" s="28"/>
      <c r="C317" s="28"/>
      <c r="D317" s="28"/>
      <c r="E317" s="28" t="s">
        <v>253</v>
      </c>
      <c r="F317" s="26">
        <v>10600</v>
      </c>
      <c r="G317" s="26">
        <v>-10600</v>
      </c>
      <c r="H317" s="26">
        <f t="shared" si="8"/>
        <v>0</v>
      </c>
      <c r="J317" s="26">
        <v>0</v>
      </c>
      <c r="L317" s="26">
        <v>0</v>
      </c>
      <c r="M317" s="26">
        <f t="shared" si="9"/>
        <v>0</v>
      </c>
    </row>
    <row r="318" spans="2:13" x14ac:dyDescent="0.25">
      <c r="B318" s="27"/>
      <c r="C318" s="27"/>
      <c r="D318" s="27" t="s">
        <v>254</v>
      </c>
      <c r="E318" s="27"/>
      <c r="F318" s="25">
        <v>0</v>
      </c>
      <c r="G318" s="25">
        <v>0</v>
      </c>
      <c r="H318" s="25">
        <f t="shared" si="8"/>
        <v>0</v>
      </c>
      <c r="J318" s="25">
        <v>0</v>
      </c>
      <c r="L318" s="25">
        <v>0</v>
      </c>
      <c r="M318" s="25">
        <f t="shared" si="9"/>
        <v>0</v>
      </c>
    </row>
    <row r="319" spans="2:13" x14ac:dyDescent="0.25">
      <c r="B319" s="27"/>
      <c r="C319" s="27"/>
      <c r="D319" s="27" t="s">
        <v>255</v>
      </c>
      <c r="E319" s="27"/>
      <c r="F319" s="25">
        <v>5000</v>
      </c>
      <c r="G319" s="25">
        <v>0</v>
      </c>
      <c r="H319" s="25">
        <f t="shared" si="8"/>
        <v>5000</v>
      </c>
      <c r="J319" s="25">
        <v>0</v>
      </c>
      <c r="L319" s="25">
        <v>0</v>
      </c>
      <c r="M319" s="25">
        <f t="shared" si="9"/>
        <v>5000</v>
      </c>
    </row>
    <row r="320" spans="2:13" x14ac:dyDescent="0.25">
      <c r="B320" s="27"/>
      <c r="C320" s="27"/>
      <c r="D320" s="27"/>
      <c r="E320" s="27" t="s">
        <v>14</v>
      </c>
      <c r="F320" s="25">
        <v>5000</v>
      </c>
      <c r="G320" s="25">
        <v>0</v>
      </c>
      <c r="H320" s="25">
        <f t="shared" si="8"/>
        <v>5000</v>
      </c>
      <c r="J320" s="25">
        <v>0</v>
      </c>
      <c r="L320" s="25">
        <v>0</v>
      </c>
      <c r="M320" s="25">
        <f t="shared" si="9"/>
        <v>5000</v>
      </c>
    </row>
    <row r="321" spans="2:13" x14ac:dyDescent="0.25">
      <c r="B321" s="28"/>
      <c r="C321" s="28"/>
      <c r="D321" s="28"/>
      <c r="E321" s="28" t="s">
        <v>256</v>
      </c>
      <c r="F321" s="26">
        <v>5000</v>
      </c>
      <c r="G321" s="26">
        <v>0</v>
      </c>
      <c r="H321" s="26">
        <f t="shared" si="8"/>
        <v>5000</v>
      </c>
      <c r="J321" s="26">
        <v>0</v>
      </c>
      <c r="L321" s="26">
        <v>0</v>
      </c>
      <c r="M321" s="26">
        <f t="shared" si="9"/>
        <v>5000</v>
      </c>
    </row>
    <row r="322" spans="2:13" x14ac:dyDescent="0.25">
      <c r="B322" s="27"/>
      <c r="C322" s="27" t="s">
        <v>257</v>
      </c>
      <c r="D322" s="27"/>
      <c r="E322" s="27"/>
      <c r="F322" s="25">
        <v>176600</v>
      </c>
      <c r="G322" s="25">
        <v>-24580.29</v>
      </c>
      <c r="H322" s="25">
        <f t="shared" si="8"/>
        <v>152019.71</v>
      </c>
      <c r="J322" s="25">
        <v>98234.95</v>
      </c>
      <c r="L322" s="25">
        <v>98234.95</v>
      </c>
      <c r="M322" s="25">
        <f t="shared" si="9"/>
        <v>53784.759999999995</v>
      </c>
    </row>
    <row r="323" spans="2:13" x14ac:dyDescent="0.25">
      <c r="B323" s="27"/>
      <c r="C323" s="27"/>
      <c r="D323" s="27" t="s">
        <v>258</v>
      </c>
      <c r="E323" s="27"/>
      <c r="F323" s="25">
        <v>106000</v>
      </c>
      <c r="G323" s="25">
        <v>-43026.239999999998</v>
      </c>
      <c r="H323" s="25">
        <f t="shared" si="8"/>
        <v>62973.760000000002</v>
      </c>
      <c r="J323" s="25">
        <v>35090</v>
      </c>
      <c r="L323" s="25">
        <v>35090</v>
      </c>
      <c r="M323" s="25">
        <f t="shared" si="9"/>
        <v>27883.760000000002</v>
      </c>
    </row>
    <row r="324" spans="2:13" x14ac:dyDescent="0.25">
      <c r="B324" s="27"/>
      <c r="C324" s="27"/>
      <c r="D324" s="27"/>
      <c r="E324" s="27" t="s">
        <v>14</v>
      </c>
      <c r="F324" s="25">
        <v>106000</v>
      </c>
      <c r="G324" s="25">
        <v>-43026.239999999998</v>
      </c>
      <c r="H324" s="25">
        <f t="shared" si="8"/>
        <v>62973.760000000002</v>
      </c>
      <c r="J324" s="25">
        <v>35090</v>
      </c>
      <c r="L324" s="25">
        <v>35090</v>
      </c>
      <c r="M324" s="25">
        <f t="shared" si="9"/>
        <v>27883.760000000002</v>
      </c>
    </row>
    <row r="325" spans="2:13" x14ac:dyDescent="0.25">
      <c r="B325" s="28"/>
      <c r="C325" s="28"/>
      <c r="D325" s="28"/>
      <c r="E325" s="28" t="s">
        <v>259</v>
      </c>
      <c r="F325" s="26">
        <v>106000</v>
      </c>
      <c r="G325" s="26">
        <v>-54916.24</v>
      </c>
      <c r="H325" s="26">
        <f t="shared" si="8"/>
        <v>51083.76</v>
      </c>
      <c r="J325" s="26">
        <v>23200</v>
      </c>
      <c r="L325" s="26">
        <v>23200</v>
      </c>
      <c r="M325" s="26">
        <f t="shared" si="9"/>
        <v>27883.760000000002</v>
      </c>
    </row>
    <row r="326" spans="2:13" x14ac:dyDescent="0.25">
      <c r="B326" s="28"/>
      <c r="C326" s="28"/>
      <c r="D326" s="28"/>
      <c r="E326" s="28" t="s">
        <v>260</v>
      </c>
      <c r="F326" s="26">
        <v>0</v>
      </c>
      <c r="G326" s="26">
        <v>11890</v>
      </c>
      <c r="H326" s="26">
        <f t="shared" si="8"/>
        <v>11890</v>
      </c>
      <c r="J326" s="26">
        <v>11890</v>
      </c>
      <c r="L326" s="26">
        <v>11890</v>
      </c>
      <c r="M326" s="26">
        <f t="shared" si="9"/>
        <v>0</v>
      </c>
    </row>
    <row r="327" spans="2:13" x14ac:dyDescent="0.25">
      <c r="B327" s="27"/>
      <c r="C327" s="27"/>
      <c r="D327" s="27" t="s">
        <v>261</v>
      </c>
      <c r="E327" s="27"/>
      <c r="F327" s="25">
        <v>0</v>
      </c>
      <c r="G327" s="25">
        <v>0</v>
      </c>
      <c r="H327" s="25">
        <f t="shared" si="8"/>
        <v>0</v>
      </c>
      <c r="J327" s="25">
        <v>0</v>
      </c>
      <c r="L327" s="25">
        <v>0</v>
      </c>
      <c r="M327" s="25">
        <f t="shared" si="9"/>
        <v>0</v>
      </c>
    </row>
    <row r="328" spans="2:13" x14ac:dyDescent="0.25">
      <c r="B328" s="27"/>
      <c r="C328" s="27"/>
      <c r="D328" s="27" t="s">
        <v>262</v>
      </c>
      <c r="E328" s="27"/>
      <c r="F328" s="25">
        <v>0</v>
      </c>
      <c r="G328" s="25">
        <v>63145.95</v>
      </c>
      <c r="H328" s="25">
        <f t="shared" si="8"/>
        <v>63145.95</v>
      </c>
      <c r="J328" s="25">
        <v>63144.95</v>
      </c>
      <c r="L328" s="25">
        <v>63144.95</v>
      </c>
      <c r="M328" s="25">
        <f t="shared" si="9"/>
        <v>1</v>
      </c>
    </row>
    <row r="329" spans="2:13" x14ac:dyDescent="0.25">
      <c r="B329" s="27"/>
      <c r="C329" s="27"/>
      <c r="D329" s="27"/>
      <c r="E329" s="27" t="s">
        <v>14</v>
      </c>
      <c r="F329" s="25">
        <v>0</v>
      </c>
      <c r="G329" s="25">
        <v>63145.95</v>
      </c>
      <c r="H329" s="25">
        <f t="shared" si="8"/>
        <v>63145.95</v>
      </c>
      <c r="J329" s="25">
        <v>63144.95</v>
      </c>
      <c r="L329" s="25">
        <v>63144.95</v>
      </c>
      <c r="M329" s="25">
        <f t="shared" si="9"/>
        <v>1</v>
      </c>
    </row>
    <row r="330" spans="2:13" x14ac:dyDescent="0.25">
      <c r="B330" s="28"/>
      <c r="C330" s="28"/>
      <c r="D330" s="28"/>
      <c r="E330" s="28" t="s">
        <v>263</v>
      </c>
      <c r="F330" s="26">
        <v>0</v>
      </c>
      <c r="G330" s="26">
        <v>63145.95</v>
      </c>
      <c r="H330" s="26">
        <f t="shared" si="8"/>
        <v>63145.95</v>
      </c>
      <c r="J330" s="26">
        <v>63144.95</v>
      </c>
      <c r="L330" s="26">
        <v>63144.95</v>
      </c>
      <c r="M330" s="26">
        <f t="shared" si="9"/>
        <v>1</v>
      </c>
    </row>
    <row r="331" spans="2:13" x14ac:dyDescent="0.25">
      <c r="B331" s="27"/>
      <c r="C331" s="27"/>
      <c r="D331" s="27" t="s">
        <v>264</v>
      </c>
      <c r="E331" s="27"/>
      <c r="F331" s="25">
        <v>0</v>
      </c>
      <c r="G331" s="25">
        <v>0</v>
      </c>
      <c r="H331" s="25">
        <f t="shared" si="8"/>
        <v>0</v>
      </c>
      <c r="J331" s="25">
        <v>0</v>
      </c>
      <c r="L331" s="25">
        <v>0</v>
      </c>
      <c r="M331" s="25">
        <f t="shared" si="9"/>
        <v>0</v>
      </c>
    </row>
    <row r="332" spans="2:13" x14ac:dyDescent="0.25">
      <c r="B332" s="27"/>
      <c r="C332" s="27"/>
      <c r="D332" s="27" t="s">
        <v>265</v>
      </c>
      <c r="E332" s="27"/>
      <c r="F332" s="25">
        <v>0</v>
      </c>
      <c r="G332" s="25">
        <v>0</v>
      </c>
      <c r="H332" s="25">
        <f t="shared" si="8"/>
        <v>0</v>
      </c>
      <c r="J332" s="25">
        <v>0</v>
      </c>
      <c r="L332" s="25">
        <v>0</v>
      </c>
      <c r="M332" s="25">
        <f t="shared" si="9"/>
        <v>0</v>
      </c>
    </row>
    <row r="333" spans="2:13" x14ac:dyDescent="0.25">
      <c r="B333" s="27"/>
      <c r="C333" s="27"/>
      <c r="D333" s="27" t="s">
        <v>266</v>
      </c>
      <c r="E333" s="27"/>
      <c r="F333" s="25">
        <v>0</v>
      </c>
      <c r="G333" s="25">
        <v>0</v>
      </c>
      <c r="H333" s="25">
        <f t="shared" si="8"/>
        <v>0</v>
      </c>
      <c r="J333" s="25">
        <v>0</v>
      </c>
      <c r="L333" s="25">
        <v>0</v>
      </c>
      <c r="M333" s="25">
        <f t="shared" si="9"/>
        <v>0</v>
      </c>
    </row>
    <row r="334" spans="2:13" x14ac:dyDescent="0.25">
      <c r="B334" s="27"/>
      <c r="C334" s="27"/>
      <c r="D334" s="27" t="s">
        <v>267</v>
      </c>
      <c r="E334" s="27"/>
      <c r="F334" s="25">
        <v>70600</v>
      </c>
      <c r="G334" s="25">
        <v>-44700</v>
      </c>
      <c r="H334" s="25">
        <f t="shared" si="8"/>
        <v>25900</v>
      </c>
      <c r="J334" s="25">
        <v>0</v>
      </c>
      <c r="L334" s="25">
        <v>0</v>
      </c>
      <c r="M334" s="25">
        <f t="shared" si="9"/>
        <v>25900</v>
      </c>
    </row>
    <row r="335" spans="2:13" x14ac:dyDescent="0.25">
      <c r="B335" s="27"/>
      <c r="C335" s="27"/>
      <c r="D335" s="27"/>
      <c r="E335" s="27" t="s">
        <v>14</v>
      </c>
      <c r="F335" s="25">
        <v>70600</v>
      </c>
      <c r="G335" s="25">
        <v>-44700</v>
      </c>
      <c r="H335" s="25">
        <f t="shared" si="8"/>
        <v>25900</v>
      </c>
      <c r="J335" s="25">
        <v>0</v>
      </c>
      <c r="L335" s="25">
        <v>0</v>
      </c>
      <c r="M335" s="25">
        <f t="shared" si="9"/>
        <v>25900</v>
      </c>
    </row>
    <row r="336" spans="2:13" x14ac:dyDescent="0.25">
      <c r="B336" s="28"/>
      <c r="C336" s="28"/>
      <c r="D336" s="28"/>
      <c r="E336" s="28" t="s">
        <v>268</v>
      </c>
      <c r="F336" s="26">
        <v>70600</v>
      </c>
      <c r="G336" s="26">
        <v>-44700</v>
      </c>
      <c r="H336" s="26">
        <f t="shared" ref="H336:H399" si="10">F336+ G336</f>
        <v>25900</v>
      </c>
      <c r="J336" s="26">
        <v>0</v>
      </c>
      <c r="L336" s="26">
        <v>0</v>
      </c>
      <c r="M336" s="26">
        <f t="shared" ref="M336:M399" si="11">H336- J336</f>
        <v>25900</v>
      </c>
    </row>
    <row r="337" spans="2:13" x14ac:dyDescent="0.25">
      <c r="B337" s="27"/>
      <c r="C337" s="27" t="s">
        <v>269</v>
      </c>
      <c r="D337" s="27"/>
      <c r="E337" s="27"/>
      <c r="F337" s="25">
        <v>67860</v>
      </c>
      <c r="G337" s="25">
        <v>440918.84</v>
      </c>
      <c r="H337" s="25">
        <f t="shared" si="10"/>
        <v>508778.84</v>
      </c>
      <c r="J337" s="25">
        <v>193273.1</v>
      </c>
      <c r="L337" s="25">
        <v>193273.1</v>
      </c>
      <c r="M337" s="25">
        <f t="shared" si="11"/>
        <v>315505.74</v>
      </c>
    </row>
    <row r="338" spans="2:13" x14ac:dyDescent="0.25">
      <c r="B338" s="27"/>
      <c r="C338" s="27"/>
      <c r="D338" s="27" t="s">
        <v>270</v>
      </c>
      <c r="E338" s="27"/>
      <c r="F338" s="25">
        <v>0</v>
      </c>
      <c r="G338" s="25">
        <v>0</v>
      </c>
      <c r="H338" s="25">
        <f t="shared" si="10"/>
        <v>0</v>
      </c>
      <c r="J338" s="25">
        <v>0</v>
      </c>
      <c r="L338" s="25">
        <v>0</v>
      </c>
      <c r="M338" s="25">
        <f t="shared" si="11"/>
        <v>0</v>
      </c>
    </row>
    <row r="339" spans="2:13" x14ac:dyDescent="0.25">
      <c r="B339" s="27"/>
      <c r="C339" s="27"/>
      <c r="D339" s="27" t="s">
        <v>271</v>
      </c>
      <c r="E339" s="27"/>
      <c r="F339" s="25">
        <v>0</v>
      </c>
      <c r="G339" s="25">
        <v>0</v>
      </c>
      <c r="H339" s="25">
        <f t="shared" si="10"/>
        <v>0</v>
      </c>
      <c r="J339" s="25">
        <v>0</v>
      </c>
      <c r="L339" s="25">
        <v>0</v>
      </c>
      <c r="M339" s="25">
        <f t="shared" si="11"/>
        <v>0</v>
      </c>
    </row>
    <row r="340" spans="2:13" x14ac:dyDescent="0.25">
      <c r="B340" s="27"/>
      <c r="C340" s="27"/>
      <c r="D340" s="27" t="s">
        <v>272</v>
      </c>
      <c r="E340" s="27"/>
      <c r="F340" s="25">
        <v>0</v>
      </c>
      <c r="G340" s="25">
        <v>0</v>
      </c>
      <c r="H340" s="25">
        <f t="shared" si="10"/>
        <v>0</v>
      </c>
      <c r="J340" s="25">
        <v>0</v>
      </c>
      <c r="L340" s="25">
        <v>0</v>
      </c>
      <c r="M340" s="25">
        <f t="shared" si="11"/>
        <v>0</v>
      </c>
    </row>
    <row r="341" spans="2:13" x14ac:dyDescent="0.25">
      <c r="B341" s="27"/>
      <c r="C341" s="27"/>
      <c r="D341" s="27" t="s">
        <v>273</v>
      </c>
      <c r="E341" s="27"/>
      <c r="F341" s="25">
        <v>0</v>
      </c>
      <c r="G341" s="25">
        <v>0</v>
      </c>
      <c r="H341" s="25">
        <f t="shared" si="10"/>
        <v>0</v>
      </c>
      <c r="J341" s="25">
        <v>0</v>
      </c>
      <c r="L341" s="25">
        <v>0</v>
      </c>
      <c r="M341" s="25">
        <f t="shared" si="11"/>
        <v>0</v>
      </c>
    </row>
    <row r="342" spans="2:13" x14ac:dyDescent="0.25">
      <c r="B342" s="27"/>
      <c r="C342" s="27"/>
      <c r="D342" s="27" t="s">
        <v>274</v>
      </c>
      <c r="E342" s="27"/>
      <c r="F342" s="25">
        <v>60060</v>
      </c>
      <c r="G342" s="25">
        <v>438918.84</v>
      </c>
      <c r="H342" s="25">
        <f t="shared" si="10"/>
        <v>498978.84</v>
      </c>
      <c r="J342" s="25">
        <v>191273.1</v>
      </c>
      <c r="L342" s="25">
        <v>191273.1</v>
      </c>
      <c r="M342" s="25">
        <f t="shared" si="11"/>
        <v>307705.74</v>
      </c>
    </row>
    <row r="343" spans="2:13" x14ac:dyDescent="0.25">
      <c r="B343" s="27"/>
      <c r="C343" s="27"/>
      <c r="D343" s="27"/>
      <c r="E343" s="27" t="s">
        <v>14</v>
      </c>
      <c r="F343" s="25">
        <v>60060</v>
      </c>
      <c r="G343" s="25">
        <v>438918.84</v>
      </c>
      <c r="H343" s="25">
        <f t="shared" si="10"/>
        <v>498978.84</v>
      </c>
      <c r="J343" s="25">
        <v>191273.1</v>
      </c>
      <c r="L343" s="25">
        <v>191273.1</v>
      </c>
      <c r="M343" s="25">
        <f t="shared" si="11"/>
        <v>307705.74</v>
      </c>
    </row>
    <row r="344" spans="2:13" x14ac:dyDescent="0.25">
      <c r="B344" s="28"/>
      <c r="C344" s="28"/>
      <c r="D344" s="28"/>
      <c r="E344" s="28" t="s">
        <v>275</v>
      </c>
      <c r="F344" s="26">
        <v>21560</v>
      </c>
      <c r="G344" s="26">
        <v>176605.77</v>
      </c>
      <c r="H344" s="26">
        <f t="shared" si="10"/>
        <v>198165.77</v>
      </c>
      <c r="J344" s="26">
        <v>89818.82</v>
      </c>
      <c r="L344" s="26">
        <v>89818.82</v>
      </c>
      <c r="M344" s="26">
        <f t="shared" si="11"/>
        <v>108346.94999999998</v>
      </c>
    </row>
    <row r="345" spans="2:13" x14ac:dyDescent="0.25">
      <c r="B345" s="28"/>
      <c r="C345" s="28"/>
      <c r="D345" s="28"/>
      <c r="E345" s="28" t="s">
        <v>276</v>
      </c>
      <c r="F345" s="26">
        <v>38500</v>
      </c>
      <c r="G345" s="26">
        <v>262313.07</v>
      </c>
      <c r="H345" s="26">
        <f t="shared" si="10"/>
        <v>300813.07</v>
      </c>
      <c r="J345" s="26">
        <v>101454.28</v>
      </c>
      <c r="L345" s="26">
        <v>101454.28</v>
      </c>
      <c r="M345" s="26">
        <f t="shared" si="11"/>
        <v>199358.79</v>
      </c>
    </row>
    <row r="346" spans="2:13" x14ac:dyDescent="0.25">
      <c r="B346" s="27"/>
      <c r="C346" s="27"/>
      <c r="D346" s="27" t="s">
        <v>277</v>
      </c>
      <c r="E346" s="27"/>
      <c r="F346" s="25">
        <v>0</v>
      </c>
      <c r="G346" s="25">
        <v>0</v>
      </c>
      <c r="H346" s="25">
        <f t="shared" si="10"/>
        <v>0</v>
      </c>
      <c r="J346" s="25">
        <v>0</v>
      </c>
      <c r="L346" s="25">
        <v>0</v>
      </c>
      <c r="M346" s="25">
        <f t="shared" si="11"/>
        <v>0</v>
      </c>
    </row>
    <row r="347" spans="2:13" x14ac:dyDescent="0.25">
      <c r="B347" s="27"/>
      <c r="C347" s="27"/>
      <c r="D347" s="27" t="s">
        <v>278</v>
      </c>
      <c r="E347" s="27"/>
      <c r="F347" s="25">
        <v>0</v>
      </c>
      <c r="G347" s="25">
        <v>0</v>
      </c>
      <c r="H347" s="25">
        <f t="shared" si="10"/>
        <v>0</v>
      </c>
      <c r="J347" s="25">
        <v>0</v>
      </c>
      <c r="L347" s="25">
        <v>0</v>
      </c>
      <c r="M347" s="25">
        <f t="shared" si="11"/>
        <v>0</v>
      </c>
    </row>
    <row r="348" spans="2:13" x14ac:dyDescent="0.25">
      <c r="B348" s="27"/>
      <c r="C348" s="27"/>
      <c r="D348" s="27" t="s">
        <v>279</v>
      </c>
      <c r="E348" s="27"/>
      <c r="F348" s="25">
        <v>0</v>
      </c>
      <c r="G348" s="25">
        <v>0</v>
      </c>
      <c r="H348" s="25">
        <f t="shared" si="10"/>
        <v>0</v>
      </c>
      <c r="J348" s="25">
        <v>0</v>
      </c>
      <c r="L348" s="25">
        <v>0</v>
      </c>
      <c r="M348" s="25">
        <f t="shared" si="11"/>
        <v>0</v>
      </c>
    </row>
    <row r="349" spans="2:13" x14ac:dyDescent="0.25">
      <c r="B349" s="27"/>
      <c r="C349" s="27"/>
      <c r="D349" s="27" t="s">
        <v>280</v>
      </c>
      <c r="E349" s="27"/>
      <c r="F349" s="25">
        <v>7800</v>
      </c>
      <c r="G349" s="25">
        <v>2000</v>
      </c>
      <c r="H349" s="25">
        <f t="shared" si="10"/>
        <v>9800</v>
      </c>
      <c r="J349" s="25">
        <v>2000</v>
      </c>
      <c r="L349" s="25">
        <v>2000</v>
      </c>
      <c r="M349" s="25">
        <f t="shared" si="11"/>
        <v>7800</v>
      </c>
    </row>
    <row r="350" spans="2:13" x14ac:dyDescent="0.25">
      <c r="B350" s="27"/>
      <c r="C350" s="27"/>
      <c r="D350" s="27"/>
      <c r="E350" s="27" t="s">
        <v>14</v>
      </c>
      <c r="F350" s="25">
        <v>7800</v>
      </c>
      <c r="G350" s="25">
        <v>2000</v>
      </c>
      <c r="H350" s="25">
        <f t="shared" si="10"/>
        <v>9800</v>
      </c>
      <c r="J350" s="25">
        <v>2000</v>
      </c>
      <c r="L350" s="25">
        <v>2000</v>
      </c>
      <c r="M350" s="25">
        <f t="shared" si="11"/>
        <v>7800</v>
      </c>
    </row>
    <row r="351" spans="2:13" x14ac:dyDescent="0.25">
      <c r="B351" s="28"/>
      <c r="C351" s="28"/>
      <c r="D351" s="28"/>
      <c r="E351" s="28" t="s">
        <v>281</v>
      </c>
      <c r="F351" s="26">
        <v>7800</v>
      </c>
      <c r="G351" s="26">
        <v>2000</v>
      </c>
      <c r="H351" s="26">
        <f t="shared" si="10"/>
        <v>9800</v>
      </c>
      <c r="J351" s="26">
        <v>2000</v>
      </c>
      <c r="L351" s="26">
        <v>2000</v>
      </c>
      <c r="M351" s="26">
        <f t="shared" si="11"/>
        <v>7800</v>
      </c>
    </row>
    <row r="352" spans="2:13" x14ac:dyDescent="0.25">
      <c r="B352" s="27"/>
      <c r="C352" s="27" t="s">
        <v>282</v>
      </c>
      <c r="D352" s="27"/>
      <c r="E352" s="27"/>
      <c r="F352" s="25">
        <v>3621850</v>
      </c>
      <c r="G352" s="25">
        <v>891599.8</v>
      </c>
      <c r="H352" s="25">
        <f t="shared" si="10"/>
        <v>4513449.8</v>
      </c>
      <c r="J352" s="25">
        <v>1036906.79</v>
      </c>
      <c r="L352" s="25">
        <v>1036906.79</v>
      </c>
      <c r="M352" s="25">
        <f t="shared" si="11"/>
        <v>3476543.01</v>
      </c>
    </row>
    <row r="353" spans="2:13" x14ac:dyDescent="0.25">
      <c r="B353" s="27"/>
      <c r="C353" s="27"/>
      <c r="D353" s="27" t="s">
        <v>283</v>
      </c>
      <c r="E353" s="27"/>
      <c r="F353" s="25">
        <v>0</v>
      </c>
      <c r="G353" s="25">
        <v>0</v>
      </c>
      <c r="H353" s="25">
        <f t="shared" si="10"/>
        <v>0</v>
      </c>
      <c r="J353" s="25">
        <v>0</v>
      </c>
      <c r="L353" s="25">
        <v>0</v>
      </c>
      <c r="M353" s="25">
        <f t="shared" si="11"/>
        <v>0</v>
      </c>
    </row>
    <row r="354" spans="2:13" x14ac:dyDescent="0.25">
      <c r="B354" s="27"/>
      <c r="C354" s="27"/>
      <c r="D354" s="27" t="s">
        <v>284</v>
      </c>
      <c r="E354" s="27"/>
      <c r="F354" s="25">
        <v>3471850</v>
      </c>
      <c r="G354" s="25">
        <v>865520.31</v>
      </c>
      <c r="H354" s="25">
        <f t="shared" si="10"/>
        <v>4337370.3100000005</v>
      </c>
      <c r="J354" s="25">
        <v>927593.17</v>
      </c>
      <c r="L354" s="25">
        <v>927593.17</v>
      </c>
      <c r="M354" s="25">
        <f t="shared" si="11"/>
        <v>3409777.1400000006</v>
      </c>
    </row>
    <row r="355" spans="2:13" x14ac:dyDescent="0.25">
      <c r="B355" s="27"/>
      <c r="C355" s="27"/>
      <c r="D355" s="27"/>
      <c r="E355" s="27" t="s">
        <v>14</v>
      </c>
      <c r="F355" s="25">
        <v>3471850</v>
      </c>
      <c r="G355" s="25">
        <v>865520.31</v>
      </c>
      <c r="H355" s="25">
        <f t="shared" si="10"/>
        <v>4337370.3100000005</v>
      </c>
      <c r="J355" s="25">
        <v>927593.17</v>
      </c>
      <c r="L355" s="25">
        <v>927593.17</v>
      </c>
      <c r="M355" s="25">
        <f t="shared" si="11"/>
        <v>3409777.1400000006</v>
      </c>
    </row>
    <row r="356" spans="2:13" x14ac:dyDescent="0.25">
      <c r="B356" s="28"/>
      <c r="C356" s="28"/>
      <c r="D356" s="28"/>
      <c r="E356" s="28" t="s">
        <v>285</v>
      </c>
      <c r="F356" s="26">
        <v>3150000</v>
      </c>
      <c r="G356" s="26">
        <v>520320.31</v>
      </c>
      <c r="H356" s="26">
        <f t="shared" si="10"/>
        <v>3670320.31</v>
      </c>
      <c r="J356" s="26">
        <v>927593.17</v>
      </c>
      <c r="L356" s="26">
        <v>927593.17</v>
      </c>
      <c r="M356" s="26">
        <f t="shared" si="11"/>
        <v>2742727.14</v>
      </c>
    </row>
    <row r="357" spans="2:13" x14ac:dyDescent="0.25">
      <c r="B357" s="28"/>
      <c r="C357" s="28"/>
      <c r="D357" s="28"/>
      <c r="E357" s="28" t="s">
        <v>286</v>
      </c>
      <c r="F357" s="26">
        <v>121850</v>
      </c>
      <c r="G357" s="26">
        <v>545200</v>
      </c>
      <c r="H357" s="26">
        <f t="shared" si="10"/>
        <v>667050</v>
      </c>
      <c r="J357" s="26">
        <v>0</v>
      </c>
      <c r="L357" s="26">
        <v>0</v>
      </c>
      <c r="M357" s="26">
        <f t="shared" si="11"/>
        <v>667050</v>
      </c>
    </row>
    <row r="358" spans="2:13" x14ac:dyDescent="0.25">
      <c r="B358" s="28"/>
      <c r="C358" s="28"/>
      <c r="D358" s="28"/>
      <c r="E358" s="28" t="s">
        <v>287</v>
      </c>
      <c r="F358" s="26">
        <v>200000</v>
      </c>
      <c r="G358" s="26">
        <v>-200000</v>
      </c>
      <c r="H358" s="26">
        <f t="shared" si="10"/>
        <v>0</v>
      </c>
      <c r="J358" s="26">
        <v>0</v>
      </c>
      <c r="L358" s="26">
        <v>0</v>
      </c>
      <c r="M358" s="26">
        <f t="shared" si="11"/>
        <v>0</v>
      </c>
    </row>
    <row r="359" spans="2:13" x14ac:dyDescent="0.25">
      <c r="B359" s="27"/>
      <c r="C359" s="27"/>
      <c r="D359" s="27" t="s">
        <v>288</v>
      </c>
      <c r="E359" s="27"/>
      <c r="F359" s="25">
        <v>0</v>
      </c>
      <c r="G359" s="25">
        <v>0</v>
      </c>
      <c r="H359" s="25">
        <f t="shared" si="10"/>
        <v>0</v>
      </c>
      <c r="J359" s="25">
        <v>0</v>
      </c>
      <c r="L359" s="25">
        <v>0</v>
      </c>
      <c r="M359" s="25">
        <f t="shared" si="11"/>
        <v>0</v>
      </c>
    </row>
    <row r="360" spans="2:13" x14ac:dyDescent="0.25">
      <c r="B360" s="27"/>
      <c r="C360" s="27"/>
      <c r="D360" s="27" t="s">
        <v>289</v>
      </c>
      <c r="E360" s="27"/>
      <c r="F360" s="25">
        <v>0</v>
      </c>
      <c r="G360" s="25">
        <v>0</v>
      </c>
      <c r="H360" s="25">
        <f t="shared" si="10"/>
        <v>0</v>
      </c>
      <c r="J360" s="25">
        <v>0</v>
      </c>
      <c r="L360" s="25">
        <v>0</v>
      </c>
      <c r="M360" s="25">
        <f t="shared" si="11"/>
        <v>0</v>
      </c>
    </row>
    <row r="361" spans="2:13" x14ac:dyDescent="0.25">
      <c r="B361" s="27"/>
      <c r="C361" s="27"/>
      <c r="D361" s="27" t="s">
        <v>290</v>
      </c>
      <c r="E361" s="27"/>
      <c r="F361" s="25">
        <v>150000</v>
      </c>
      <c r="G361" s="25">
        <v>26079.49</v>
      </c>
      <c r="H361" s="25">
        <f t="shared" si="10"/>
        <v>176079.49</v>
      </c>
      <c r="J361" s="25">
        <v>109313.62</v>
      </c>
      <c r="L361" s="25">
        <v>109313.62</v>
      </c>
      <c r="M361" s="25">
        <f t="shared" si="11"/>
        <v>66765.87</v>
      </c>
    </row>
    <row r="362" spans="2:13" x14ac:dyDescent="0.25">
      <c r="B362" s="27"/>
      <c r="C362" s="27"/>
      <c r="D362" s="27"/>
      <c r="E362" s="27" t="s">
        <v>14</v>
      </c>
      <c r="F362" s="25">
        <v>150000</v>
      </c>
      <c r="G362" s="25">
        <v>26079.49</v>
      </c>
      <c r="H362" s="25">
        <f t="shared" si="10"/>
        <v>176079.49</v>
      </c>
      <c r="J362" s="25">
        <v>109313.62</v>
      </c>
      <c r="L362" s="25">
        <v>109313.62</v>
      </c>
      <c r="M362" s="25">
        <f t="shared" si="11"/>
        <v>66765.87</v>
      </c>
    </row>
    <row r="363" spans="2:13" x14ac:dyDescent="0.25">
      <c r="B363" s="28"/>
      <c r="C363" s="28"/>
      <c r="D363" s="28"/>
      <c r="E363" s="28" t="s">
        <v>291</v>
      </c>
      <c r="F363" s="26">
        <v>150000</v>
      </c>
      <c r="G363" s="26">
        <v>26079.49</v>
      </c>
      <c r="H363" s="26">
        <f t="shared" si="10"/>
        <v>176079.49</v>
      </c>
      <c r="J363" s="26">
        <v>109313.62</v>
      </c>
      <c r="L363" s="26">
        <v>109313.62</v>
      </c>
      <c r="M363" s="26">
        <f t="shared" si="11"/>
        <v>66765.87</v>
      </c>
    </row>
    <row r="364" spans="2:13" x14ac:dyDescent="0.25">
      <c r="B364" s="27"/>
      <c r="C364" s="27" t="s">
        <v>292</v>
      </c>
      <c r="D364" s="27"/>
      <c r="E364" s="27"/>
      <c r="F364" s="25">
        <v>1432791.01</v>
      </c>
      <c r="G364" s="25">
        <v>126404</v>
      </c>
      <c r="H364" s="25">
        <f t="shared" si="10"/>
        <v>1559195.01</v>
      </c>
      <c r="J364" s="25">
        <v>66226</v>
      </c>
      <c r="L364" s="25">
        <v>66226</v>
      </c>
      <c r="M364" s="25">
        <f t="shared" si="11"/>
        <v>1492969.01</v>
      </c>
    </row>
    <row r="365" spans="2:13" x14ac:dyDescent="0.25">
      <c r="B365" s="27"/>
      <c r="C365" s="27"/>
      <c r="D365" s="27" t="s">
        <v>293</v>
      </c>
      <c r="E365" s="27"/>
      <c r="F365" s="25">
        <v>0</v>
      </c>
      <c r="G365" s="25">
        <v>0</v>
      </c>
      <c r="H365" s="25">
        <f t="shared" si="10"/>
        <v>0</v>
      </c>
      <c r="J365" s="25">
        <v>0</v>
      </c>
      <c r="L365" s="25">
        <v>0</v>
      </c>
      <c r="M365" s="25">
        <f t="shared" si="11"/>
        <v>0</v>
      </c>
    </row>
    <row r="366" spans="2:13" x14ac:dyDescent="0.25">
      <c r="B366" s="27"/>
      <c r="C366" s="27"/>
      <c r="D366" s="27" t="s">
        <v>294</v>
      </c>
      <c r="E366" s="27"/>
      <c r="F366" s="25">
        <v>82500</v>
      </c>
      <c r="G366" s="25">
        <v>34397</v>
      </c>
      <c r="H366" s="25">
        <f t="shared" si="10"/>
        <v>116897</v>
      </c>
      <c r="J366" s="25">
        <v>0</v>
      </c>
      <c r="L366" s="25">
        <v>0</v>
      </c>
      <c r="M366" s="25">
        <f t="shared" si="11"/>
        <v>116897</v>
      </c>
    </row>
    <row r="367" spans="2:13" x14ac:dyDescent="0.25">
      <c r="B367" s="27"/>
      <c r="C367" s="27"/>
      <c r="D367" s="27"/>
      <c r="E367" s="27" t="s">
        <v>14</v>
      </c>
      <c r="F367" s="25">
        <v>82500</v>
      </c>
      <c r="G367" s="25">
        <v>34397</v>
      </c>
      <c r="H367" s="25">
        <f t="shared" si="10"/>
        <v>116897</v>
      </c>
      <c r="J367" s="25">
        <v>0</v>
      </c>
      <c r="L367" s="25">
        <v>0</v>
      </c>
      <c r="M367" s="25">
        <f t="shared" si="11"/>
        <v>116897</v>
      </c>
    </row>
    <row r="368" spans="2:13" x14ac:dyDescent="0.25">
      <c r="B368" s="28"/>
      <c r="C368" s="28"/>
      <c r="D368" s="28"/>
      <c r="E368" s="28" t="s">
        <v>295</v>
      </c>
      <c r="F368" s="26">
        <v>46700</v>
      </c>
      <c r="G368" s="26">
        <v>0</v>
      </c>
      <c r="H368" s="26">
        <f t="shared" si="10"/>
        <v>46700</v>
      </c>
      <c r="J368" s="26">
        <v>0</v>
      </c>
      <c r="L368" s="26">
        <v>0</v>
      </c>
      <c r="M368" s="26">
        <f t="shared" si="11"/>
        <v>46700</v>
      </c>
    </row>
    <row r="369" spans="2:13" x14ac:dyDescent="0.25">
      <c r="B369" s="28"/>
      <c r="C369" s="28"/>
      <c r="D369" s="28"/>
      <c r="E369" s="28" t="s">
        <v>296</v>
      </c>
      <c r="F369" s="26">
        <v>35800</v>
      </c>
      <c r="G369" s="26">
        <v>0</v>
      </c>
      <c r="H369" s="26">
        <f t="shared" si="10"/>
        <v>35800</v>
      </c>
      <c r="J369" s="26">
        <v>0</v>
      </c>
      <c r="L369" s="26">
        <v>0</v>
      </c>
      <c r="M369" s="26">
        <f t="shared" si="11"/>
        <v>35800</v>
      </c>
    </row>
    <row r="370" spans="2:13" x14ac:dyDescent="0.25">
      <c r="B370" s="28"/>
      <c r="C370" s="28"/>
      <c r="D370" s="28"/>
      <c r="E370" s="28" t="s">
        <v>297</v>
      </c>
      <c r="F370" s="26">
        <v>0</v>
      </c>
      <c r="G370" s="26">
        <v>34397</v>
      </c>
      <c r="H370" s="26">
        <f t="shared" si="10"/>
        <v>34397</v>
      </c>
      <c r="J370" s="26">
        <v>0</v>
      </c>
      <c r="L370" s="26">
        <v>0</v>
      </c>
      <c r="M370" s="26">
        <f t="shared" si="11"/>
        <v>34397</v>
      </c>
    </row>
    <row r="371" spans="2:13" x14ac:dyDescent="0.25">
      <c r="B371" s="27"/>
      <c r="C371" s="27"/>
      <c r="D371" s="27" t="s">
        <v>298</v>
      </c>
      <c r="E371" s="27"/>
      <c r="F371" s="25">
        <v>0</v>
      </c>
      <c r="G371" s="25">
        <v>0</v>
      </c>
      <c r="H371" s="25">
        <f t="shared" si="10"/>
        <v>0</v>
      </c>
      <c r="J371" s="25">
        <v>0</v>
      </c>
      <c r="L371" s="25">
        <v>0</v>
      </c>
      <c r="M371" s="25">
        <f t="shared" si="11"/>
        <v>0</v>
      </c>
    </row>
    <row r="372" spans="2:13" x14ac:dyDescent="0.25">
      <c r="B372" s="27"/>
      <c r="C372" s="27"/>
      <c r="D372" s="27" t="s">
        <v>299</v>
      </c>
      <c r="E372" s="27"/>
      <c r="F372" s="25">
        <v>0</v>
      </c>
      <c r="G372" s="25">
        <v>0</v>
      </c>
      <c r="H372" s="25">
        <f t="shared" si="10"/>
        <v>0</v>
      </c>
      <c r="J372" s="25">
        <v>0</v>
      </c>
      <c r="L372" s="25">
        <v>0</v>
      </c>
      <c r="M372" s="25">
        <f t="shared" si="11"/>
        <v>0</v>
      </c>
    </row>
    <row r="373" spans="2:13" x14ac:dyDescent="0.25">
      <c r="B373" s="27"/>
      <c r="C373" s="27"/>
      <c r="D373" s="27" t="s">
        <v>300</v>
      </c>
      <c r="E373" s="27"/>
      <c r="F373" s="25">
        <v>23000</v>
      </c>
      <c r="G373" s="25">
        <v>92007</v>
      </c>
      <c r="H373" s="25">
        <f t="shared" si="10"/>
        <v>115007</v>
      </c>
      <c r="J373" s="25">
        <v>66226</v>
      </c>
      <c r="L373" s="25">
        <v>66226</v>
      </c>
      <c r="M373" s="25">
        <f t="shared" si="11"/>
        <v>48781</v>
      </c>
    </row>
    <row r="374" spans="2:13" x14ac:dyDescent="0.25">
      <c r="B374" s="27"/>
      <c r="C374" s="27"/>
      <c r="D374" s="27"/>
      <c r="E374" s="27" t="s">
        <v>14</v>
      </c>
      <c r="F374" s="25">
        <v>23000</v>
      </c>
      <c r="G374" s="25">
        <v>92007</v>
      </c>
      <c r="H374" s="25">
        <f t="shared" si="10"/>
        <v>115007</v>
      </c>
      <c r="J374" s="25">
        <v>66226</v>
      </c>
      <c r="L374" s="25">
        <v>66226</v>
      </c>
      <c r="M374" s="25">
        <f t="shared" si="11"/>
        <v>48781</v>
      </c>
    </row>
    <row r="375" spans="2:13" x14ac:dyDescent="0.25">
      <c r="B375" s="28"/>
      <c r="C375" s="28"/>
      <c r="D375" s="28"/>
      <c r="E375" s="28" t="s">
        <v>301</v>
      </c>
      <c r="F375" s="26">
        <v>15000</v>
      </c>
      <c r="G375" s="26">
        <v>72654</v>
      </c>
      <c r="H375" s="26">
        <f t="shared" si="10"/>
        <v>87654</v>
      </c>
      <c r="J375" s="26">
        <v>44175</v>
      </c>
      <c r="L375" s="26">
        <v>44175</v>
      </c>
      <c r="M375" s="26">
        <f t="shared" si="11"/>
        <v>43479</v>
      </c>
    </row>
    <row r="376" spans="2:13" x14ac:dyDescent="0.25">
      <c r="B376" s="28"/>
      <c r="C376" s="28"/>
      <c r="D376" s="28"/>
      <c r="E376" s="28" t="s">
        <v>302</v>
      </c>
      <c r="F376" s="26">
        <v>8000</v>
      </c>
      <c r="G376" s="26">
        <v>19353</v>
      </c>
      <c r="H376" s="26">
        <f t="shared" si="10"/>
        <v>27353</v>
      </c>
      <c r="J376" s="26">
        <v>22051</v>
      </c>
      <c r="L376" s="26">
        <v>22051</v>
      </c>
      <c r="M376" s="26">
        <f t="shared" si="11"/>
        <v>5302</v>
      </c>
    </row>
    <row r="377" spans="2:13" x14ac:dyDescent="0.25">
      <c r="B377" s="27"/>
      <c r="C377" s="27"/>
      <c r="D377" s="27" t="s">
        <v>303</v>
      </c>
      <c r="E377" s="27"/>
      <c r="F377" s="25">
        <v>0</v>
      </c>
      <c r="G377" s="25">
        <v>0</v>
      </c>
      <c r="H377" s="25">
        <f t="shared" si="10"/>
        <v>0</v>
      </c>
      <c r="J377" s="25">
        <v>0</v>
      </c>
      <c r="L377" s="25">
        <v>0</v>
      </c>
      <c r="M377" s="25">
        <f t="shared" si="11"/>
        <v>0</v>
      </c>
    </row>
    <row r="378" spans="2:13" x14ac:dyDescent="0.25">
      <c r="B378" s="27"/>
      <c r="C378" s="27"/>
      <c r="D378" s="27" t="s">
        <v>304</v>
      </c>
      <c r="E378" s="27"/>
      <c r="F378" s="25">
        <v>0</v>
      </c>
      <c r="G378" s="25">
        <v>0</v>
      </c>
      <c r="H378" s="25">
        <f t="shared" si="10"/>
        <v>0</v>
      </c>
      <c r="J378" s="25">
        <v>0</v>
      </c>
      <c r="L378" s="25">
        <v>0</v>
      </c>
      <c r="M378" s="25">
        <f t="shared" si="11"/>
        <v>0</v>
      </c>
    </row>
    <row r="379" spans="2:13" x14ac:dyDescent="0.25">
      <c r="B379" s="27"/>
      <c r="C379" s="27"/>
      <c r="D379" s="27" t="s">
        <v>305</v>
      </c>
      <c r="E379" s="27"/>
      <c r="F379" s="25">
        <v>1327291.01</v>
      </c>
      <c r="G379" s="25">
        <v>0</v>
      </c>
      <c r="H379" s="25">
        <f t="shared" si="10"/>
        <v>1327291.01</v>
      </c>
      <c r="J379" s="25">
        <v>0</v>
      </c>
      <c r="L379" s="25">
        <v>0</v>
      </c>
      <c r="M379" s="25">
        <f t="shared" si="11"/>
        <v>1327291.01</v>
      </c>
    </row>
    <row r="380" spans="2:13" x14ac:dyDescent="0.25">
      <c r="B380" s="27"/>
      <c r="C380" s="27"/>
      <c r="D380" s="27"/>
      <c r="E380" s="27" t="s">
        <v>14</v>
      </c>
      <c r="F380" s="25">
        <v>1327291.01</v>
      </c>
      <c r="G380" s="25">
        <v>0</v>
      </c>
      <c r="H380" s="25">
        <f t="shared" si="10"/>
        <v>1327291.01</v>
      </c>
      <c r="J380" s="25">
        <v>0</v>
      </c>
      <c r="L380" s="25">
        <v>0</v>
      </c>
      <c r="M380" s="25">
        <f t="shared" si="11"/>
        <v>1327291.01</v>
      </c>
    </row>
    <row r="381" spans="2:13" x14ac:dyDescent="0.25">
      <c r="B381" s="28"/>
      <c r="C381" s="28"/>
      <c r="D381" s="28"/>
      <c r="E381" s="28" t="s">
        <v>306</v>
      </c>
      <c r="F381" s="26">
        <v>1327291.01</v>
      </c>
      <c r="G381" s="26">
        <v>0</v>
      </c>
      <c r="H381" s="26">
        <f t="shared" si="10"/>
        <v>1327291.01</v>
      </c>
      <c r="J381" s="26">
        <v>0</v>
      </c>
      <c r="L381" s="26">
        <v>0</v>
      </c>
      <c r="M381" s="26">
        <f t="shared" si="11"/>
        <v>1327291.01</v>
      </c>
    </row>
    <row r="382" spans="2:13" x14ac:dyDescent="0.25">
      <c r="B382" s="27"/>
      <c r="C382" s="27"/>
      <c r="D382" s="27" t="s">
        <v>292</v>
      </c>
      <c r="E382" s="27"/>
      <c r="F382" s="25">
        <v>0</v>
      </c>
      <c r="G382" s="25">
        <v>0</v>
      </c>
      <c r="H382" s="25">
        <f t="shared" si="10"/>
        <v>0</v>
      </c>
      <c r="J382" s="25">
        <v>0</v>
      </c>
      <c r="L382" s="25">
        <v>0</v>
      </c>
      <c r="M382" s="25">
        <f t="shared" si="11"/>
        <v>0</v>
      </c>
    </row>
    <row r="383" spans="2:13" x14ac:dyDescent="0.25">
      <c r="B383" s="27" t="s">
        <v>307</v>
      </c>
      <c r="C383" s="27"/>
      <c r="D383" s="27"/>
      <c r="E383" s="27"/>
      <c r="F383" s="25">
        <v>2445013.75</v>
      </c>
      <c r="G383" s="25">
        <v>1042453.95</v>
      </c>
      <c r="H383" s="25">
        <f t="shared" si="10"/>
        <v>3487467.7</v>
      </c>
      <c r="J383" s="25">
        <v>971654.01</v>
      </c>
      <c r="L383" s="25">
        <v>971654.01</v>
      </c>
      <c r="M383" s="25">
        <f t="shared" si="11"/>
        <v>2515813.6900000004</v>
      </c>
    </row>
    <row r="384" spans="2:13" x14ac:dyDescent="0.25">
      <c r="B384" s="27"/>
      <c r="C384" s="27" t="s">
        <v>308</v>
      </c>
      <c r="D384" s="27"/>
      <c r="E384" s="27"/>
      <c r="F384" s="25">
        <v>0</v>
      </c>
      <c r="G384" s="25">
        <v>0</v>
      </c>
      <c r="H384" s="25">
        <f t="shared" si="10"/>
        <v>0</v>
      </c>
      <c r="J384" s="25">
        <v>0</v>
      </c>
      <c r="L384" s="25">
        <v>0</v>
      </c>
      <c r="M384" s="25">
        <f t="shared" si="11"/>
        <v>0</v>
      </c>
    </row>
    <row r="385" spans="2:13" x14ac:dyDescent="0.25">
      <c r="B385" s="27"/>
      <c r="C385" s="27"/>
      <c r="D385" s="27" t="s">
        <v>309</v>
      </c>
      <c r="E385" s="27"/>
      <c r="F385" s="25">
        <v>0</v>
      </c>
      <c r="G385" s="25">
        <v>0</v>
      </c>
      <c r="H385" s="25">
        <f t="shared" si="10"/>
        <v>0</v>
      </c>
      <c r="J385" s="25">
        <v>0</v>
      </c>
      <c r="L385" s="25">
        <v>0</v>
      </c>
      <c r="M385" s="25">
        <f t="shared" si="11"/>
        <v>0</v>
      </c>
    </row>
    <row r="386" spans="2:13" x14ac:dyDescent="0.25">
      <c r="B386" s="27"/>
      <c r="C386" s="27"/>
      <c r="D386" s="27" t="s">
        <v>310</v>
      </c>
      <c r="E386" s="27"/>
      <c r="F386" s="25">
        <v>0</v>
      </c>
      <c r="G386" s="25">
        <v>0</v>
      </c>
      <c r="H386" s="25">
        <f t="shared" si="10"/>
        <v>0</v>
      </c>
      <c r="J386" s="25">
        <v>0</v>
      </c>
      <c r="L386" s="25">
        <v>0</v>
      </c>
      <c r="M386" s="25">
        <f t="shared" si="11"/>
        <v>0</v>
      </c>
    </row>
    <row r="387" spans="2:13" x14ac:dyDescent="0.25">
      <c r="B387" s="27"/>
      <c r="C387" s="27"/>
      <c r="D387" s="27" t="s">
        <v>311</v>
      </c>
      <c r="E387" s="27"/>
      <c r="F387" s="25">
        <v>0</v>
      </c>
      <c r="G387" s="25">
        <v>0</v>
      </c>
      <c r="H387" s="25">
        <f t="shared" si="10"/>
        <v>0</v>
      </c>
      <c r="J387" s="25">
        <v>0</v>
      </c>
      <c r="L387" s="25">
        <v>0</v>
      </c>
      <c r="M387" s="25">
        <f t="shared" si="11"/>
        <v>0</v>
      </c>
    </row>
    <row r="388" spans="2:13" x14ac:dyDescent="0.25">
      <c r="B388" s="27"/>
      <c r="C388" s="27"/>
      <c r="D388" s="27" t="s">
        <v>312</v>
      </c>
      <c r="E388" s="27"/>
      <c r="F388" s="25">
        <v>0</v>
      </c>
      <c r="G388" s="25">
        <v>0</v>
      </c>
      <c r="H388" s="25">
        <f t="shared" si="10"/>
        <v>0</v>
      </c>
      <c r="J388" s="25">
        <v>0</v>
      </c>
      <c r="L388" s="25">
        <v>0</v>
      </c>
      <c r="M388" s="25">
        <f t="shared" si="11"/>
        <v>0</v>
      </c>
    </row>
    <row r="389" spans="2:13" x14ac:dyDescent="0.25">
      <c r="B389" s="27"/>
      <c r="C389" s="27"/>
      <c r="D389" s="27" t="s">
        <v>313</v>
      </c>
      <c r="E389" s="27"/>
      <c r="F389" s="25">
        <v>0</v>
      </c>
      <c r="G389" s="25">
        <v>0</v>
      </c>
      <c r="H389" s="25">
        <f t="shared" si="10"/>
        <v>0</v>
      </c>
      <c r="J389" s="25">
        <v>0</v>
      </c>
      <c r="L389" s="25">
        <v>0</v>
      </c>
      <c r="M389" s="25">
        <f t="shared" si="11"/>
        <v>0</v>
      </c>
    </row>
    <row r="390" spans="2:13" x14ac:dyDescent="0.25">
      <c r="B390" s="27"/>
      <c r="C390" s="27"/>
      <c r="D390" s="27" t="s">
        <v>314</v>
      </c>
      <c r="E390" s="27"/>
      <c r="F390" s="25">
        <v>0</v>
      </c>
      <c r="G390" s="25">
        <v>0</v>
      </c>
      <c r="H390" s="25">
        <f t="shared" si="10"/>
        <v>0</v>
      </c>
      <c r="J390" s="25">
        <v>0</v>
      </c>
      <c r="L390" s="25">
        <v>0</v>
      </c>
      <c r="M390" s="25">
        <f t="shared" si="11"/>
        <v>0</v>
      </c>
    </row>
    <row r="391" spans="2:13" x14ac:dyDescent="0.25">
      <c r="B391" s="27"/>
      <c r="C391" s="27"/>
      <c r="D391" s="27" t="s">
        <v>315</v>
      </c>
      <c r="E391" s="27"/>
      <c r="F391" s="25">
        <v>0</v>
      </c>
      <c r="G391" s="25">
        <v>0</v>
      </c>
      <c r="H391" s="25">
        <f t="shared" si="10"/>
        <v>0</v>
      </c>
      <c r="J391" s="25">
        <v>0</v>
      </c>
      <c r="L391" s="25">
        <v>0</v>
      </c>
      <c r="M391" s="25">
        <f t="shared" si="11"/>
        <v>0</v>
      </c>
    </row>
    <row r="392" spans="2:13" x14ac:dyDescent="0.25">
      <c r="B392" s="27"/>
      <c r="C392" s="27"/>
      <c r="D392" s="27" t="s">
        <v>316</v>
      </c>
      <c r="E392" s="27"/>
      <c r="F392" s="25">
        <v>0</v>
      </c>
      <c r="G392" s="25">
        <v>0</v>
      </c>
      <c r="H392" s="25">
        <f t="shared" si="10"/>
        <v>0</v>
      </c>
      <c r="J392" s="25">
        <v>0</v>
      </c>
      <c r="L392" s="25">
        <v>0</v>
      </c>
      <c r="M392" s="25">
        <f t="shared" si="11"/>
        <v>0</v>
      </c>
    </row>
    <row r="393" spans="2:13" x14ac:dyDescent="0.25">
      <c r="B393" s="27"/>
      <c r="C393" s="27"/>
      <c r="D393" s="27" t="s">
        <v>317</v>
      </c>
      <c r="E393" s="27"/>
      <c r="F393" s="25">
        <v>0</v>
      </c>
      <c r="G393" s="25">
        <v>0</v>
      </c>
      <c r="H393" s="25">
        <f t="shared" si="10"/>
        <v>0</v>
      </c>
      <c r="J393" s="25">
        <v>0</v>
      </c>
      <c r="L393" s="25">
        <v>0</v>
      </c>
      <c r="M393" s="25">
        <f t="shared" si="11"/>
        <v>0</v>
      </c>
    </row>
    <row r="394" spans="2:13" x14ac:dyDescent="0.25">
      <c r="B394" s="27"/>
      <c r="C394" s="27" t="s">
        <v>318</v>
      </c>
      <c r="D394" s="27"/>
      <c r="E394" s="27"/>
      <c r="F394" s="25">
        <v>0</v>
      </c>
      <c r="G394" s="25">
        <v>0</v>
      </c>
      <c r="H394" s="25">
        <f t="shared" si="10"/>
        <v>0</v>
      </c>
      <c r="J394" s="25">
        <v>0</v>
      </c>
      <c r="L394" s="25">
        <v>0</v>
      </c>
      <c r="M394" s="25">
        <f t="shared" si="11"/>
        <v>0</v>
      </c>
    </row>
    <row r="395" spans="2:13" x14ac:dyDescent="0.25">
      <c r="B395" s="27"/>
      <c r="C395" s="27"/>
      <c r="D395" s="27" t="s">
        <v>319</v>
      </c>
      <c r="E395" s="27"/>
      <c r="F395" s="25">
        <v>0</v>
      </c>
      <c r="G395" s="25">
        <v>0</v>
      </c>
      <c r="H395" s="25">
        <f t="shared" si="10"/>
        <v>0</v>
      </c>
      <c r="J395" s="25">
        <v>0</v>
      </c>
      <c r="L395" s="25">
        <v>0</v>
      </c>
      <c r="M395" s="25">
        <f t="shared" si="11"/>
        <v>0</v>
      </c>
    </row>
    <row r="396" spans="2:13" x14ac:dyDescent="0.25">
      <c r="B396" s="27"/>
      <c r="C396" s="27"/>
      <c r="D396" s="27" t="s">
        <v>320</v>
      </c>
      <c r="E396" s="27"/>
      <c r="F396" s="25">
        <v>0</v>
      </c>
      <c r="G396" s="25">
        <v>0</v>
      </c>
      <c r="H396" s="25">
        <f t="shared" si="10"/>
        <v>0</v>
      </c>
      <c r="J396" s="25">
        <v>0</v>
      </c>
      <c r="L396" s="25">
        <v>0</v>
      </c>
      <c r="M396" s="25">
        <f t="shared" si="11"/>
        <v>0</v>
      </c>
    </row>
    <row r="397" spans="2:13" x14ac:dyDescent="0.25">
      <c r="B397" s="27"/>
      <c r="C397" s="27"/>
      <c r="D397" s="27" t="s">
        <v>321</v>
      </c>
      <c r="E397" s="27"/>
      <c r="F397" s="25">
        <v>0</v>
      </c>
      <c r="G397" s="25">
        <v>0</v>
      </c>
      <c r="H397" s="25">
        <f t="shared" si="10"/>
        <v>0</v>
      </c>
      <c r="J397" s="25">
        <v>0</v>
      </c>
      <c r="L397" s="25">
        <v>0</v>
      </c>
      <c r="M397" s="25">
        <f t="shared" si="11"/>
        <v>0</v>
      </c>
    </row>
    <row r="398" spans="2:13" x14ac:dyDescent="0.25">
      <c r="B398" s="27"/>
      <c r="C398" s="27"/>
      <c r="D398" s="27" t="s">
        <v>322</v>
      </c>
      <c r="E398" s="27"/>
      <c r="F398" s="25">
        <v>0</v>
      </c>
      <c r="G398" s="25">
        <v>0</v>
      </c>
      <c r="H398" s="25">
        <f t="shared" si="10"/>
        <v>0</v>
      </c>
      <c r="J398" s="25">
        <v>0</v>
      </c>
      <c r="L398" s="25">
        <v>0</v>
      </c>
      <c r="M398" s="25">
        <f t="shared" si="11"/>
        <v>0</v>
      </c>
    </row>
    <row r="399" spans="2:13" x14ac:dyDescent="0.25">
      <c r="B399" s="27"/>
      <c r="C399" s="27"/>
      <c r="D399" s="27" t="s">
        <v>323</v>
      </c>
      <c r="E399" s="27"/>
      <c r="F399" s="25">
        <v>0</v>
      </c>
      <c r="G399" s="25">
        <v>0</v>
      </c>
      <c r="H399" s="25">
        <f t="shared" si="10"/>
        <v>0</v>
      </c>
      <c r="J399" s="25">
        <v>0</v>
      </c>
      <c r="L399" s="25">
        <v>0</v>
      </c>
      <c r="M399" s="25">
        <f t="shared" si="11"/>
        <v>0</v>
      </c>
    </row>
    <row r="400" spans="2:13" x14ac:dyDescent="0.25">
      <c r="B400" s="27"/>
      <c r="C400" s="27" t="s">
        <v>324</v>
      </c>
      <c r="D400" s="27"/>
      <c r="E400" s="27"/>
      <c r="F400" s="25">
        <v>0</v>
      </c>
      <c r="G400" s="25">
        <v>1514626.93</v>
      </c>
      <c r="H400" s="25">
        <f t="shared" ref="H400:H463" si="12">F400+ G400</f>
        <v>1514626.93</v>
      </c>
      <c r="J400" s="25">
        <v>613522.72</v>
      </c>
      <c r="L400" s="25">
        <v>613522.72</v>
      </c>
      <c r="M400" s="25">
        <f t="shared" ref="M400:M463" si="13">H400- J400</f>
        <v>901104.21</v>
      </c>
    </row>
    <row r="401" spans="2:13" x14ac:dyDescent="0.25">
      <c r="B401" s="27"/>
      <c r="C401" s="27"/>
      <c r="D401" s="27" t="s">
        <v>325</v>
      </c>
      <c r="E401" s="27"/>
      <c r="F401" s="25">
        <v>0</v>
      </c>
      <c r="G401" s="25">
        <v>816240</v>
      </c>
      <c r="H401" s="25">
        <f t="shared" si="12"/>
        <v>816240</v>
      </c>
      <c r="J401" s="25">
        <v>390000</v>
      </c>
      <c r="L401" s="25">
        <v>390000</v>
      </c>
      <c r="M401" s="25">
        <f t="shared" si="13"/>
        <v>426240</v>
      </c>
    </row>
    <row r="402" spans="2:13" x14ac:dyDescent="0.25">
      <c r="B402" s="27"/>
      <c r="C402" s="27"/>
      <c r="D402" s="27"/>
      <c r="E402" s="27" t="s">
        <v>14</v>
      </c>
      <c r="F402" s="25">
        <v>0</v>
      </c>
      <c r="G402" s="25">
        <v>816240</v>
      </c>
      <c r="H402" s="25">
        <f t="shared" si="12"/>
        <v>816240</v>
      </c>
      <c r="J402" s="25">
        <v>390000</v>
      </c>
      <c r="L402" s="25">
        <v>390000</v>
      </c>
      <c r="M402" s="25">
        <f t="shared" si="13"/>
        <v>426240</v>
      </c>
    </row>
    <row r="403" spans="2:13" x14ac:dyDescent="0.25">
      <c r="B403" s="28"/>
      <c r="C403" s="28"/>
      <c r="D403" s="28"/>
      <c r="E403" s="28" t="s">
        <v>326</v>
      </c>
      <c r="F403" s="26">
        <v>0</v>
      </c>
      <c r="G403" s="26">
        <v>816240</v>
      </c>
      <c r="H403" s="26">
        <f t="shared" si="12"/>
        <v>816240</v>
      </c>
      <c r="J403" s="26">
        <v>390000</v>
      </c>
      <c r="L403" s="26">
        <v>390000</v>
      </c>
      <c r="M403" s="26">
        <f t="shared" si="13"/>
        <v>426240</v>
      </c>
    </row>
    <row r="404" spans="2:13" x14ac:dyDescent="0.25">
      <c r="B404" s="27"/>
      <c r="C404" s="27"/>
      <c r="D404" s="27" t="s">
        <v>327</v>
      </c>
      <c r="E404" s="27"/>
      <c r="F404" s="25">
        <v>0</v>
      </c>
      <c r="G404" s="25">
        <v>0</v>
      </c>
      <c r="H404" s="25">
        <f t="shared" si="12"/>
        <v>0</v>
      </c>
      <c r="J404" s="25">
        <v>0</v>
      </c>
      <c r="L404" s="25">
        <v>0</v>
      </c>
      <c r="M404" s="25">
        <f t="shared" si="13"/>
        <v>0</v>
      </c>
    </row>
    <row r="405" spans="2:13" x14ac:dyDescent="0.25">
      <c r="B405" s="27"/>
      <c r="C405" s="27"/>
      <c r="D405" s="27" t="s">
        <v>328</v>
      </c>
      <c r="E405" s="27"/>
      <c r="F405" s="25">
        <v>0</v>
      </c>
      <c r="G405" s="25">
        <v>0</v>
      </c>
      <c r="H405" s="25">
        <f t="shared" si="12"/>
        <v>0</v>
      </c>
      <c r="J405" s="25">
        <v>0</v>
      </c>
      <c r="L405" s="25">
        <v>0</v>
      </c>
      <c r="M405" s="25">
        <f t="shared" si="13"/>
        <v>0</v>
      </c>
    </row>
    <row r="406" spans="2:13" x14ac:dyDescent="0.25">
      <c r="B406" s="27"/>
      <c r="C406" s="27"/>
      <c r="D406" s="27" t="s">
        <v>329</v>
      </c>
      <c r="E406" s="27"/>
      <c r="F406" s="25">
        <v>0</v>
      </c>
      <c r="G406" s="25">
        <v>0</v>
      </c>
      <c r="H406" s="25">
        <f t="shared" si="12"/>
        <v>0</v>
      </c>
      <c r="J406" s="25">
        <v>0</v>
      </c>
      <c r="L406" s="25">
        <v>0</v>
      </c>
      <c r="M406" s="25">
        <f t="shared" si="13"/>
        <v>0</v>
      </c>
    </row>
    <row r="407" spans="2:13" x14ac:dyDescent="0.25">
      <c r="B407" s="27"/>
      <c r="C407" s="27"/>
      <c r="D407" s="27" t="s">
        <v>330</v>
      </c>
      <c r="E407" s="27"/>
      <c r="F407" s="25">
        <v>0</v>
      </c>
      <c r="G407" s="25">
        <v>0</v>
      </c>
      <c r="H407" s="25">
        <f t="shared" si="12"/>
        <v>0</v>
      </c>
      <c r="J407" s="25">
        <v>0</v>
      </c>
      <c r="L407" s="25">
        <v>0</v>
      </c>
      <c r="M407" s="25">
        <f t="shared" si="13"/>
        <v>0</v>
      </c>
    </row>
    <row r="408" spans="2:13" x14ac:dyDescent="0.25">
      <c r="B408" s="27"/>
      <c r="C408" s="27"/>
      <c r="D408" s="27" t="s">
        <v>331</v>
      </c>
      <c r="E408" s="27"/>
      <c r="F408" s="25">
        <v>0</v>
      </c>
      <c r="G408" s="25">
        <v>0</v>
      </c>
      <c r="H408" s="25">
        <f t="shared" si="12"/>
        <v>0</v>
      </c>
      <c r="J408" s="25">
        <v>0</v>
      </c>
      <c r="L408" s="25">
        <v>0</v>
      </c>
      <c r="M408" s="25">
        <f t="shared" si="13"/>
        <v>0</v>
      </c>
    </row>
    <row r="409" spans="2:13" x14ac:dyDescent="0.25">
      <c r="B409" s="27"/>
      <c r="C409" s="27"/>
      <c r="D409" s="27" t="s">
        <v>332</v>
      </c>
      <c r="E409" s="27"/>
      <c r="F409" s="25">
        <v>0</v>
      </c>
      <c r="G409" s="25">
        <v>0</v>
      </c>
      <c r="H409" s="25">
        <f t="shared" si="12"/>
        <v>0</v>
      </c>
      <c r="J409" s="25">
        <v>0</v>
      </c>
      <c r="L409" s="25">
        <v>0</v>
      </c>
      <c r="M409" s="25">
        <f t="shared" si="13"/>
        <v>0</v>
      </c>
    </row>
    <row r="410" spans="2:13" x14ac:dyDescent="0.25">
      <c r="B410" s="27"/>
      <c r="C410" s="27"/>
      <c r="D410" s="27" t="s">
        <v>333</v>
      </c>
      <c r="E410" s="27"/>
      <c r="F410" s="25">
        <v>0</v>
      </c>
      <c r="G410" s="25">
        <v>0</v>
      </c>
      <c r="H410" s="25">
        <f t="shared" si="12"/>
        <v>0</v>
      </c>
      <c r="J410" s="25">
        <v>0</v>
      </c>
      <c r="L410" s="25">
        <v>0</v>
      </c>
      <c r="M410" s="25">
        <f t="shared" si="13"/>
        <v>0</v>
      </c>
    </row>
    <row r="411" spans="2:13" x14ac:dyDescent="0.25">
      <c r="B411" s="27"/>
      <c r="C411" s="27"/>
      <c r="D411" s="27" t="s">
        <v>334</v>
      </c>
      <c r="E411" s="27"/>
      <c r="F411" s="25">
        <v>0</v>
      </c>
      <c r="G411" s="25">
        <v>698386.93</v>
      </c>
      <c r="H411" s="25">
        <f t="shared" si="12"/>
        <v>698386.93</v>
      </c>
      <c r="J411" s="25">
        <v>223522.72</v>
      </c>
      <c r="L411" s="25">
        <v>223522.72</v>
      </c>
      <c r="M411" s="25">
        <f t="shared" si="13"/>
        <v>474864.21000000008</v>
      </c>
    </row>
    <row r="412" spans="2:13" x14ac:dyDescent="0.25">
      <c r="B412" s="27"/>
      <c r="C412" s="27"/>
      <c r="D412" s="27"/>
      <c r="E412" s="27" t="s">
        <v>14</v>
      </c>
      <c r="F412" s="25">
        <v>0</v>
      </c>
      <c r="G412" s="25">
        <v>698386.93</v>
      </c>
      <c r="H412" s="25">
        <f t="shared" si="12"/>
        <v>698386.93</v>
      </c>
      <c r="J412" s="25">
        <v>223522.72</v>
      </c>
      <c r="L412" s="25">
        <v>223522.72</v>
      </c>
      <c r="M412" s="25">
        <f t="shared" si="13"/>
        <v>474864.21000000008</v>
      </c>
    </row>
    <row r="413" spans="2:13" x14ac:dyDescent="0.25">
      <c r="B413" s="28"/>
      <c r="C413" s="28"/>
      <c r="D413" s="28"/>
      <c r="E413" s="28" t="s">
        <v>335</v>
      </c>
      <c r="F413" s="26">
        <v>0</v>
      </c>
      <c r="G413" s="26">
        <v>61194.57</v>
      </c>
      <c r="H413" s="26">
        <f t="shared" si="12"/>
        <v>61194.57</v>
      </c>
      <c r="J413" s="26">
        <v>0</v>
      </c>
      <c r="L413" s="26">
        <v>0</v>
      </c>
      <c r="M413" s="26">
        <f t="shared" si="13"/>
        <v>61194.57</v>
      </c>
    </row>
    <row r="414" spans="2:13" x14ac:dyDescent="0.25">
      <c r="B414" s="28"/>
      <c r="C414" s="28"/>
      <c r="D414" s="28"/>
      <c r="E414" s="28" t="s">
        <v>336</v>
      </c>
      <c r="F414" s="26">
        <v>0</v>
      </c>
      <c r="G414" s="26">
        <v>241000</v>
      </c>
      <c r="H414" s="26">
        <f t="shared" si="12"/>
        <v>241000</v>
      </c>
      <c r="J414" s="26">
        <v>129913.7</v>
      </c>
      <c r="L414" s="26">
        <v>129913.7</v>
      </c>
      <c r="M414" s="26">
        <f t="shared" si="13"/>
        <v>111086.3</v>
      </c>
    </row>
    <row r="415" spans="2:13" x14ac:dyDescent="0.25">
      <c r="B415" s="28"/>
      <c r="C415" s="28"/>
      <c r="D415" s="28"/>
      <c r="E415" s="28" t="s">
        <v>337</v>
      </c>
      <c r="F415" s="26">
        <v>0</v>
      </c>
      <c r="G415" s="26">
        <v>155985</v>
      </c>
      <c r="H415" s="26">
        <f t="shared" si="12"/>
        <v>155985</v>
      </c>
      <c r="J415" s="26">
        <v>47093.66</v>
      </c>
      <c r="L415" s="26">
        <v>47093.66</v>
      </c>
      <c r="M415" s="26">
        <f t="shared" si="13"/>
        <v>108891.34</v>
      </c>
    </row>
    <row r="416" spans="2:13" x14ac:dyDescent="0.25">
      <c r="B416" s="28"/>
      <c r="C416" s="28"/>
      <c r="D416" s="28"/>
      <c r="E416" s="28" t="s">
        <v>338</v>
      </c>
      <c r="F416" s="26">
        <v>0</v>
      </c>
      <c r="G416" s="26">
        <v>104844</v>
      </c>
      <c r="H416" s="26">
        <f t="shared" si="12"/>
        <v>104844</v>
      </c>
      <c r="J416" s="26">
        <v>33872</v>
      </c>
      <c r="L416" s="26">
        <v>33872</v>
      </c>
      <c r="M416" s="26">
        <f t="shared" si="13"/>
        <v>70972</v>
      </c>
    </row>
    <row r="417" spans="2:13" x14ac:dyDescent="0.25">
      <c r="B417" s="28"/>
      <c r="C417" s="28"/>
      <c r="D417" s="28"/>
      <c r="E417" s="28" t="s">
        <v>339</v>
      </c>
      <c r="F417" s="26">
        <v>0</v>
      </c>
      <c r="G417" s="26">
        <v>40080</v>
      </c>
      <c r="H417" s="26">
        <f t="shared" si="12"/>
        <v>40080</v>
      </c>
      <c r="J417" s="26">
        <v>11080</v>
      </c>
      <c r="L417" s="26">
        <v>11080</v>
      </c>
      <c r="M417" s="26">
        <f t="shared" si="13"/>
        <v>29000</v>
      </c>
    </row>
    <row r="418" spans="2:13" x14ac:dyDescent="0.25">
      <c r="B418" s="28"/>
      <c r="C418" s="28"/>
      <c r="D418" s="28"/>
      <c r="E418" s="28" t="s">
        <v>340</v>
      </c>
      <c r="F418" s="26">
        <v>0</v>
      </c>
      <c r="G418" s="26">
        <v>963.36</v>
      </c>
      <c r="H418" s="26">
        <f t="shared" si="12"/>
        <v>963.36</v>
      </c>
      <c r="J418" s="26">
        <v>963.36</v>
      </c>
      <c r="L418" s="26">
        <v>963.36</v>
      </c>
      <c r="M418" s="26">
        <f t="shared" si="13"/>
        <v>0</v>
      </c>
    </row>
    <row r="419" spans="2:13" x14ac:dyDescent="0.25">
      <c r="B419" s="28"/>
      <c r="C419" s="28"/>
      <c r="D419" s="28"/>
      <c r="E419" s="28" t="s">
        <v>341</v>
      </c>
      <c r="F419" s="26">
        <v>0</v>
      </c>
      <c r="G419" s="26">
        <v>94320</v>
      </c>
      <c r="H419" s="26">
        <f t="shared" si="12"/>
        <v>94320</v>
      </c>
      <c r="J419" s="26">
        <v>600</v>
      </c>
      <c r="L419" s="26">
        <v>600</v>
      </c>
      <c r="M419" s="26">
        <f t="shared" si="13"/>
        <v>93720</v>
      </c>
    </row>
    <row r="420" spans="2:13" x14ac:dyDescent="0.25">
      <c r="B420" s="27"/>
      <c r="C420" s="27" t="s">
        <v>342</v>
      </c>
      <c r="D420" s="27"/>
      <c r="E420" s="27"/>
      <c r="F420" s="25">
        <v>2445013.75</v>
      </c>
      <c r="G420" s="25">
        <v>-472172.98</v>
      </c>
      <c r="H420" s="25">
        <f t="shared" si="12"/>
        <v>1972840.77</v>
      </c>
      <c r="J420" s="25">
        <v>358131.29</v>
      </c>
      <c r="L420" s="25">
        <v>358131.29</v>
      </c>
      <c r="M420" s="25">
        <f t="shared" si="13"/>
        <v>1614709.48</v>
      </c>
    </row>
    <row r="421" spans="2:13" x14ac:dyDescent="0.25">
      <c r="B421" s="27"/>
      <c r="C421" s="27"/>
      <c r="D421" s="27" t="s">
        <v>343</v>
      </c>
      <c r="E421" s="27"/>
      <c r="F421" s="25">
        <v>2145013.75</v>
      </c>
      <c r="G421" s="25">
        <v>-176172.98</v>
      </c>
      <c r="H421" s="25">
        <f t="shared" si="12"/>
        <v>1968840.77</v>
      </c>
      <c r="J421" s="25">
        <v>354131.29</v>
      </c>
      <c r="L421" s="25">
        <v>354131.29</v>
      </c>
      <c r="M421" s="25">
        <f t="shared" si="13"/>
        <v>1614709.48</v>
      </c>
    </row>
    <row r="422" spans="2:13" x14ac:dyDescent="0.25">
      <c r="B422" s="27"/>
      <c r="C422" s="27"/>
      <c r="D422" s="27"/>
      <c r="E422" s="27" t="s">
        <v>14</v>
      </c>
      <c r="F422" s="25">
        <v>2145013.75</v>
      </c>
      <c r="G422" s="25">
        <v>-176172.98</v>
      </c>
      <c r="H422" s="25">
        <f t="shared" si="12"/>
        <v>1968840.77</v>
      </c>
      <c r="J422" s="25">
        <v>354131.29</v>
      </c>
      <c r="L422" s="25">
        <v>354131.29</v>
      </c>
      <c r="M422" s="25">
        <f t="shared" si="13"/>
        <v>1614709.48</v>
      </c>
    </row>
    <row r="423" spans="2:13" x14ac:dyDescent="0.25">
      <c r="B423" s="28"/>
      <c r="C423" s="28"/>
      <c r="D423" s="28"/>
      <c r="E423" s="28" t="s">
        <v>344</v>
      </c>
      <c r="F423" s="26">
        <v>0</v>
      </c>
      <c r="G423" s="26">
        <v>800</v>
      </c>
      <c r="H423" s="26">
        <f t="shared" si="12"/>
        <v>800</v>
      </c>
      <c r="J423" s="26">
        <v>0</v>
      </c>
      <c r="L423" s="26">
        <v>0</v>
      </c>
      <c r="M423" s="26">
        <f t="shared" si="13"/>
        <v>800</v>
      </c>
    </row>
    <row r="424" spans="2:13" x14ac:dyDescent="0.25">
      <c r="B424" s="28"/>
      <c r="C424" s="28"/>
      <c r="D424" s="28"/>
      <c r="E424" s="28" t="s">
        <v>345</v>
      </c>
      <c r="F424" s="26">
        <v>0</v>
      </c>
      <c r="G424" s="26">
        <v>113850</v>
      </c>
      <c r="H424" s="26">
        <f t="shared" si="12"/>
        <v>113850</v>
      </c>
      <c r="J424" s="26">
        <v>41511.29</v>
      </c>
      <c r="L424" s="26">
        <v>41511.29</v>
      </c>
      <c r="M424" s="26">
        <f t="shared" si="13"/>
        <v>72338.709999999992</v>
      </c>
    </row>
    <row r="425" spans="2:13" x14ac:dyDescent="0.25">
      <c r="B425" s="28"/>
      <c r="C425" s="28"/>
      <c r="D425" s="28"/>
      <c r="E425" s="28" t="s">
        <v>346</v>
      </c>
      <c r="F425" s="26">
        <v>200000</v>
      </c>
      <c r="G425" s="26">
        <v>-197300</v>
      </c>
      <c r="H425" s="26">
        <f t="shared" si="12"/>
        <v>2700</v>
      </c>
      <c r="J425" s="26">
        <v>0</v>
      </c>
      <c r="L425" s="26">
        <v>0</v>
      </c>
      <c r="M425" s="26">
        <f t="shared" si="13"/>
        <v>2700</v>
      </c>
    </row>
    <row r="426" spans="2:13" x14ac:dyDescent="0.25">
      <c r="B426" s="28"/>
      <c r="C426" s="28"/>
      <c r="D426" s="28"/>
      <c r="E426" s="28" t="s">
        <v>347</v>
      </c>
      <c r="F426" s="26">
        <v>0</v>
      </c>
      <c r="G426" s="26">
        <v>190677.02</v>
      </c>
      <c r="H426" s="26">
        <f t="shared" si="12"/>
        <v>190677.02</v>
      </c>
      <c r="J426" s="26">
        <v>20440</v>
      </c>
      <c r="L426" s="26">
        <v>20440</v>
      </c>
      <c r="M426" s="26">
        <f t="shared" si="13"/>
        <v>170237.02</v>
      </c>
    </row>
    <row r="427" spans="2:13" x14ac:dyDescent="0.25">
      <c r="B427" s="28"/>
      <c r="C427" s="28"/>
      <c r="D427" s="28"/>
      <c r="E427" s="28" t="s">
        <v>348</v>
      </c>
      <c r="F427" s="26">
        <v>112000</v>
      </c>
      <c r="G427" s="26">
        <v>0</v>
      </c>
      <c r="H427" s="26">
        <f t="shared" si="12"/>
        <v>112000</v>
      </c>
      <c r="J427" s="26">
        <v>0</v>
      </c>
      <c r="L427" s="26">
        <v>0</v>
      </c>
      <c r="M427" s="26">
        <f t="shared" si="13"/>
        <v>112000</v>
      </c>
    </row>
    <row r="428" spans="2:13" x14ac:dyDescent="0.25">
      <c r="B428" s="28"/>
      <c r="C428" s="28"/>
      <c r="D428" s="28"/>
      <c r="E428" s="28" t="s">
        <v>349</v>
      </c>
      <c r="F428" s="26">
        <v>105000</v>
      </c>
      <c r="G428" s="26">
        <v>0</v>
      </c>
      <c r="H428" s="26">
        <f t="shared" si="12"/>
        <v>105000</v>
      </c>
      <c r="J428" s="26">
        <v>0</v>
      </c>
      <c r="L428" s="26">
        <v>0</v>
      </c>
      <c r="M428" s="26">
        <f t="shared" si="13"/>
        <v>105000</v>
      </c>
    </row>
    <row r="429" spans="2:13" x14ac:dyDescent="0.25">
      <c r="B429" s="28"/>
      <c r="C429" s="28"/>
      <c r="D429" s="28"/>
      <c r="E429" s="28" t="s">
        <v>350</v>
      </c>
      <c r="F429" s="26">
        <v>25000</v>
      </c>
      <c r="G429" s="26">
        <v>200000</v>
      </c>
      <c r="H429" s="26">
        <f t="shared" si="12"/>
        <v>225000</v>
      </c>
      <c r="J429" s="26">
        <v>135000</v>
      </c>
      <c r="L429" s="26">
        <v>135000</v>
      </c>
      <c r="M429" s="26">
        <f t="shared" si="13"/>
        <v>90000</v>
      </c>
    </row>
    <row r="430" spans="2:13" x14ac:dyDescent="0.25">
      <c r="B430" s="28"/>
      <c r="C430" s="28"/>
      <c r="D430" s="28"/>
      <c r="E430" s="28" t="s">
        <v>351</v>
      </c>
      <c r="F430" s="26">
        <v>933000</v>
      </c>
      <c r="G430" s="26">
        <v>-436200</v>
      </c>
      <c r="H430" s="26">
        <f t="shared" si="12"/>
        <v>496800</v>
      </c>
      <c r="J430" s="26">
        <v>157180</v>
      </c>
      <c r="L430" s="26">
        <v>157180</v>
      </c>
      <c r="M430" s="26">
        <f t="shared" si="13"/>
        <v>339620</v>
      </c>
    </row>
    <row r="431" spans="2:13" x14ac:dyDescent="0.25">
      <c r="B431" s="28"/>
      <c r="C431" s="28"/>
      <c r="D431" s="28"/>
      <c r="E431" s="28" t="s">
        <v>352</v>
      </c>
      <c r="F431" s="26">
        <v>48000</v>
      </c>
      <c r="G431" s="26">
        <v>-48000</v>
      </c>
      <c r="H431" s="26">
        <f t="shared" si="12"/>
        <v>0</v>
      </c>
      <c r="J431" s="26">
        <v>0</v>
      </c>
      <c r="L431" s="26">
        <v>0</v>
      </c>
      <c r="M431" s="26">
        <f t="shared" si="13"/>
        <v>0</v>
      </c>
    </row>
    <row r="432" spans="2:13" x14ac:dyDescent="0.25">
      <c r="B432" s="28"/>
      <c r="C432" s="28"/>
      <c r="D432" s="28"/>
      <c r="E432" s="28" t="s">
        <v>353</v>
      </c>
      <c r="F432" s="26">
        <v>318082.78999999998</v>
      </c>
      <c r="G432" s="26">
        <v>0</v>
      </c>
      <c r="H432" s="26">
        <f t="shared" si="12"/>
        <v>318082.78999999998</v>
      </c>
      <c r="J432" s="26">
        <v>0</v>
      </c>
      <c r="L432" s="26">
        <v>0</v>
      </c>
      <c r="M432" s="26">
        <f t="shared" si="13"/>
        <v>318082.78999999998</v>
      </c>
    </row>
    <row r="433" spans="2:13" x14ac:dyDescent="0.25">
      <c r="B433" s="28"/>
      <c r="C433" s="28"/>
      <c r="D433" s="28"/>
      <c r="E433" s="28" t="s">
        <v>354</v>
      </c>
      <c r="F433" s="26">
        <v>303926.83</v>
      </c>
      <c r="G433" s="26">
        <v>0</v>
      </c>
      <c r="H433" s="26">
        <f t="shared" si="12"/>
        <v>303926.83</v>
      </c>
      <c r="J433" s="26">
        <v>0</v>
      </c>
      <c r="L433" s="26">
        <v>0</v>
      </c>
      <c r="M433" s="26">
        <f t="shared" si="13"/>
        <v>303926.83</v>
      </c>
    </row>
    <row r="434" spans="2:13" x14ac:dyDescent="0.25">
      <c r="B434" s="28"/>
      <c r="C434" s="28"/>
      <c r="D434" s="28"/>
      <c r="E434" s="28" t="s">
        <v>355</v>
      </c>
      <c r="F434" s="26">
        <v>100004.13</v>
      </c>
      <c r="G434" s="26">
        <v>0</v>
      </c>
      <c r="H434" s="26">
        <f t="shared" si="12"/>
        <v>100004.13</v>
      </c>
      <c r="J434" s="26">
        <v>0</v>
      </c>
      <c r="L434" s="26">
        <v>0</v>
      </c>
      <c r="M434" s="26">
        <f t="shared" si="13"/>
        <v>100004.13</v>
      </c>
    </row>
    <row r="435" spans="2:13" x14ac:dyDescent="0.25">
      <c r="B435" s="27"/>
      <c r="C435" s="27"/>
      <c r="D435" s="27" t="s">
        <v>356</v>
      </c>
      <c r="E435" s="27"/>
      <c r="F435" s="25">
        <v>0</v>
      </c>
      <c r="G435" s="25">
        <v>0</v>
      </c>
      <c r="H435" s="25">
        <f t="shared" si="12"/>
        <v>0</v>
      </c>
      <c r="J435" s="25">
        <v>0</v>
      </c>
      <c r="L435" s="25">
        <v>0</v>
      </c>
      <c r="M435" s="25">
        <f t="shared" si="13"/>
        <v>0</v>
      </c>
    </row>
    <row r="436" spans="2:13" x14ac:dyDescent="0.25">
      <c r="B436" s="27"/>
      <c r="C436" s="27"/>
      <c r="D436" s="27" t="s">
        <v>357</v>
      </c>
      <c r="E436" s="27"/>
      <c r="F436" s="25">
        <v>300000</v>
      </c>
      <c r="G436" s="25">
        <v>-296000</v>
      </c>
      <c r="H436" s="25">
        <f t="shared" si="12"/>
        <v>4000</v>
      </c>
      <c r="J436" s="25">
        <v>4000</v>
      </c>
      <c r="L436" s="25">
        <v>4000</v>
      </c>
      <c r="M436" s="25">
        <f t="shared" si="13"/>
        <v>0</v>
      </c>
    </row>
    <row r="437" spans="2:13" x14ac:dyDescent="0.25">
      <c r="B437" s="27"/>
      <c r="C437" s="27"/>
      <c r="D437" s="27"/>
      <c r="E437" s="27" t="s">
        <v>14</v>
      </c>
      <c r="F437" s="25">
        <v>300000</v>
      </c>
      <c r="G437" s="25">
        <v>-296000</v>
      </c>
      <c r="H437" s="25">
        <f t="shared" si="12"/>
        <v>4000</v>
      </c>
      <c r="J437" s="25">
        <v>4000</v>
      </c>
      <c r="L437" s="25">
        <v>4000</v>
      </c>
      <c r="M437" s="25">
        <f t="shared" si="13"/>
        <v>0</v>
      </c>
    </row>
    <row r="438" spans="2:13" x14ac:dyDescent="0.25">
      <c r="B438" s="28"/>
      <c r="C438" s="28"/>
      <c r="D438" s="28"/>
      <c r="E438" s="28" t="s">
        <v>358</v>
      </c>
      <c r="F438" s="26">
        <v>300000</v>
      </c>
      <c r="G438" s="26">
        <v>-296000</v>
      </c>
      <c r="H438" s="26">
        <f t="shared" si="12"/>
        <v>4000</v>
      </c>
      <c r="J438" s="26">
        <v>4000</v>
      </c>
      <c r="L438" s="26">
        <v>4000</v>
      </c>
      <c r="M438" s="26">
        <f t="shared" si="13"/>
        <v>0</v>
      </c>
    </row>
    <row r="439" spans="2:13" x14ac:dyDescent="0.25">
      <c r="B439" s="27"/>
      <c r="C439" s="27"/>
      <c r="D439" s="27" t="s">
        <v>359</v>
      </c>
      <c r="E439" s="27"/>
      <c r="F439" s="25">
        <v>0</v>
      </c>
      <c r="G439" s="25">
        <v>0</v>
      </c>
      <c r="H439" s="25">
        <f t="shared" si="12"/>
        <v>0</v>
      </c>
      <c r="J439" s="25">
        <v>0</v>
      </c>
      <c r="L439" s="25">
        <v>0</v>
      </c>
      <c r="M439" s="25">
        <f t="shared" si="13"/>
        <v>0</v>
      </c>
    </row>
    <row r="440" spans="2:13" x14ac:dyDescent="0.25">
      <c r="B440" s="27"/>
      <c r="C440" s="27"/>
      <c r="D440" s="27" t="s">
        <v>360</v>
      </c>
      <c r="E440" s="27"/>
      <c r="F440" s="25">
        <v>0</v>
      </c>
      <c r="G440" s="25">
        <v>0</v>
      </c>
      <c r="H440" s="25">
        <f t="shared" si="12"/>
        <v>0</v>
      </c>
      <c r="J440" s="25">
        <v>0</v>
      </c>
      <c r="L440" s="25">
        <v>0</v>
      </c>
      <c r="M440" s="25">
        <f t="shared" si="13"/>
        <v>0</v>
      </c>
    </row>
    <row r="441" spans="2:13" x14ac:dyDescent="0.25">
      <c r="B441" s="27"/>
      <c r="C441" s="27"/>
      <c r="D441" s="27" t="s">
        <v>361</v>
      </c>
      <c r="E441" s="27"/>
      <c r="F441" s="25">
        <v>0</v>
      </c>
      <c r="G441" s="25">
        <v>0</v>
      </c>
      <c r="H441" s="25">
        <f t="shared" si="12"/>
        <v>0</v>
      </c>
      <c r="J441" s="25">
        <v>0</v>
      </c>
      <c r="L441" s="25">
        <v>0</v>
      </c>
      <c r="M441" s="25">
        <f t="shared" si="13"/>
        <v>0</v>
      </c>
    </row>
    <row r="442" spans="2:13" x14ac:dyDescent="0.25">
      <c r="B442" s="27"/>
      <c r="C442" s="27"/>
      <c r="D442" s="27" t="s">
        <v>362</v>
      </c>
      <c r="E442" s="27"/>
      <c r="F442" s="25">
        <v>0</v>
      </c>
      <c r="G442" s="25">
        <v>0</v>
      </c>
      <c r="H442" s="25">
        <f t="shared" si="12"/>
        <v>0</v>
      </c>
      <c r="J442" s="25">
        <v>0</v>
      </c>
      <c r="L442" s="25">
        <v>0</v>
      </c>
      <c r="M442" s="25">
        <f t="shared" si="13"/>
        <v>0</v>
      </c>
    </row>
    <row r="443" spans="2:13" x14ac:dyDescent="0.25">
      <c r="B443" s="27"/>
      <c r="C443" s="27"/>
      <c r="D443" s="27" t="s">
        <v>363</v>
      </c>
      <c r="E443" s="27"/>
      <c r="F443" s="25">
        <v>0</v>
      </c>
      <c r="G443" s="25">
        <v>0</v>
      </c>
      <c r="H443" s="25">
        <f t="shared" si="12"/>
        <v>0</v>
      </c>
      <c r="J443" s="25">
        <v>0</v>
      </c>
      <c r="L443" s="25">
        <v>0</v>
      </c>
      <c r="M443" s="25">
        <f t="shared" si="13"/>
        <v>0</v>
      </c>
    </row>
    <row r="444" spans="2:13" x14ac:dyDescent="0.25">
      <c r="B444" s="27"/>
      <c r="C444" s="27" t="s">
        <v>364</v>
      </c>
      <c r="D444" s="27"/>
      <c r="E444" s="27"/>
      <c r="F444" s="25">
        <v>0</v>
      </c>
      <c r="G444" s="25">
        <v>0</v>
      </c>
      <c r="H444" s="25">
        <f t="shared" si="12"/>
        <v>0</v>
      </c>
      <c r="J444" s="25">
        <v>0</v>
      </c>
      <c r="L444" s="25">
        <v>0</v>
      </c>
      <c r="M444" s="25">
        <f t="shared" si="13"/>
        <v>0</v>
      </c>
    </row>
    <row r="445" spans="2:13" x14ac:dyDescent="0.25">
      <c r="B445" s="27"/>
      <c r="C445" s="27"/>
      <c r="D445" s="27" t="s">
        <v>365</v>
      </c>
      <c r="E445" s="27"/>
      <c r="F445" s="25">
        <v>0</v>
      </c>
      <c r="G445" s="25">
        <v>0</v>
      </c>
      <c r="H445" s="25">
        <f t="shared" si="12"/>
        <v>0</v>
      </c>
      <c r="J445" s="25">
        <v>0</v>
      </c>
      <c r="L445" s="25">
        <v>0</v>
      </c>
      <c r="M445" s="25">
        <f t="shared" si="13"/>
        <v>0</v>
      </c>
    </row>
    <row r="446" spans="2:13" x14ac:dyDescent="0.25">
      <c r="B446" s="27"/>
      <c r="C446" s="27"/>
      <c r="D446" s="27" t="s">
        <v>366</v>
      </c>
      <c r="E446" s="27"/>
      <c r="F446" s="25">
        <v>0</v>
      </c>
      <c r="G446" s="25">
        <v>0</v>
      </c>
      <c r="H446" s="25">
        <f t="shared" si="12"/>
        <v>0</v>
      </c>
      <c r="J446" s="25">
        <v>0</v>
      </c>
      <c r="L446" s="25">
        <v>0</v>
      </c>
      <c r="M446" s="25">
        <f t="shared" si="13"/>
        <v>0</v>
      </c>
    </row>
    <row r="447" spans="2:13" x14ac:dyDescent="0.25">
      <c r="B447" s="27"/>
      <c r="C447" s="27"/>
      <c r="D447" s="27" t="s">
        <v>367</v>
      </c>
      <c r="E447" s="27"/>
      <c r="F447" s="25">
        <v>0</v>
      </c>
      <c r="G447" s="25">
        <v>0</v>
      </c>
      <c r="H447" s="25">
        <f t="shared" si="12"/>
        <v>0</v>
      </c>
      <c r="J447" s="25">
        <v>0</v>
      </c>
      <c r="L447" s="25">
        <v>0</v>
      </c>
      <c r="M447" s="25">
        <f t="shared" si="13"/>
        <v>0</v>
      </c>
    </row>
    <row r="448" spans="2:13" x14ac:dyDescent="0.25">
      <c r="B448" s="27"/>
      <c r="C448" s="27" t="s">
        <v>368</v>
      </c>
      <c r="D448" s="27"/>
      <c r="E448" s="27"/>
      <c r="F448" s="25">
        <v>0</v>
      </c>
      <c r="G448" s="25">
        <v>0</v>
      </c>
      <c r="H448" s="25">
        <f t="shared" si="12"/>
        <v>0</v>
      </c>
      <c r="J448" s="25">
        <v>0</v>
      </c>
      <c r="L448" s="25">
        <v>0</v>
      </c>
      <c r="M448" s="25">
        <f t="shared" si="13"/>
        <v>0</v>
      </c>
    </row>
    <row r="449" spans="2:13" x14ac:dyDescent="0.25">
      <c r="B449" s="27"/>
      <c r="C449" s="27"/>
      <c r="D449" s="27" t="s">
        <v>369</v>
      </c>
      <c r="E449" s="27"/>
      <c r="F449" s="25">
        <v>0</v>
      </c>
      <c r="G449" s="25">
        <v>0</v>
      </c>
      <c r="H449" s="25">
        <f t="shared" si="12"/>
        <v>0</v>
      </c>
      <c r="J449" s="25">
        <v>0</v>
      </c>
      <c r="L449" s="25">
        <v>0</v>
      </c>
      <c r="M449" s="25">
        <f t="shared" si="13"/>
        <v>0</v>
      </c>
    </row>
    <row r="450" spans="2:13" x14ac:dyDescent="0.25">
      <c r="B450" s="27"/>
      <c r="C450" s="27"/>
      <c r="D450" s="27" t="s">
        <v>370</v>
      </c>
      <c r="E450" s="27"/>
      <c r="F450" s="25">
        <v>0</v>
      </c>
      <c r="G450" s="25">
        <v>0</v>
      </c>
      <c r="H450" s="25">
        <f t="shared" si="12"/>
        <v>0</v>
      </c>
      <c r="J450" s="25">
        <v>0</v>
      </c>
      <c r="L450" s="25">
        <v>0</v>
      </c>
      <c r="M450" s="25">
        <f t="shared" si="13"/>
        <v>0</v>
      </c>
    </row>
    <row r="451" spans="2:13" x14ac:dyDescent="0.25">
      <c r="B451" s="27"/>
      <c r="C451" s="27"/>
      <c r="D451" s="27" t="s">
        <v>371</v>
      </c>
      <c r="E451" s="27"/>
      <c r="F451" s="25">
        <v>0</v>
      </c>
      <c r="G451" s="25">
        <v>0</v>
      </c>
      <c r="H451" s="25">
        <f t="shared" si="12"/>
        <v>0</v>
      </c>
      <c r="J451" s="25">
        <v>0</v>
      </c>
      <c r="L451" s="25">
        <v>0</v>
      </c>
      <c r="M451" s="25">
        <f t="shared" si="13"/>
        <v>0</v>
      </c>
    </row>
    <row r="452" spans="2:13" x14ac:dyDescent="0.25">
      <c r="B452" s="27"/>
      <c r="C452" s="27"/>
      <c r="D452" s="27" t="s">
        <v>372</v>
      </c>
      <c r="E452" s="27"/>
      <c r="F452" s="25">
        <v>0</v>
      </c>
      <c r="G452" s="25">
        <v>0</v>
      </c>
      <c r="H452" s="25">
        <f t="shared" si="12"/>
        <v>0</v>
      </c>
      <c r="J452" s="25">
        <v>0</v>
      </c>
      <c r="L452" s="25">
        <v>0</v>
      </c>
      <c r="M452" s="25">
        <f t="shared" si="13"/>
        <v>0</v>
      </c>
    </row>
    <row r="453" spans="2:13" x14ac:dyDescent="0.25">
      <c r="B453" s="27"/>
      <c r="C453" s="27"/>
      <c r="D453" s="27" t="s">
        <v>373</v>
      </c>
      <c r="E453" s="27"/>
      <c r="F453" s="25">
        <v>0</v>
      </c>
      <c r="G453" s="25">
        <v>0</v>
      </c>
      <c r="H453" s="25">
        <f t="shared" si="12"/>
        <v>0</v>
      </c>
      <c r="J453" s="25">
        <v>0</v>
      </c>
      <c r="L453" s="25">
        <v>0</v>
      </c>
      <c r="M453" s="25">
        <f t="shared" si="13"/>
        <v>0</v>
      </c>
    </row>
    <row r="454" spans="2:13" x14ac:dyDescent="0.25">
      <c r="B454" s="27"/>
      <c r="C454" s="27"/>
      <c r="D454" s="27" t="s">
        <v>374</v>
      </c>
      <c r="E454" s="27"/>
      <c r="F454" s="25">
        <v>0</v>
      </c>
      <c r="G454" s="25">
        <v>0</v>
      </c>
      <c r="H454" s="25">
        <f t="shared" si="12"/>
        <v>0</v>
      </c>
      <c r="J454" s="25">
        <v>0</v>
      </c>
      <c r="L454" s="25">
        <v>0</v>
      </c>
      <c r="M454" s="25">
        <f t="shared" si="13"/>
        <v>0</v>
      </c>
    </row>
    <row r="455" spans="2:13" x14ac:dyDescent="0.25">
      <c r="B455" s="27"/>
      <c r="C455" s="27"/>
      <c r="D455" s="27" t="s">
        <v>375</v>
      </c>
      <c r="E455" s="27"/>
      <c r="F455" s="25">
        <v>0</v>
      </c>
      <c r="G455" s="25">
        <v>0</v>
      </c>
      <c r="H455" s="25">
        <f t="shared" si="12"/>
        <v>0</v>
      </c>
      <c r="J455" s="25">
        <v>0</v>
      </c>
      <c r="L455" s="25">
        <v>0</v>
      </c>
      <c r="M455" s="25">
        <f t="shared" si="13"/>
        <v>0</v>
      </c>
    </row>
    <row r="456" spans="2:13" x14ac:dyDescent="0.25">
      <c r="B456" s="27"/>
      <c r="C456" s="27" t="s">
        <v>376</v>
      </c>
      <c r="D456" s="27"/>
      <c r="E456" s="27"/>
      <c r="F456" s="25">
        <v>0</v>
      </c>
      <c r="G456" s="25">
        <v>0</v>
      </c>
      <c r="H456" s="25">
        <f t="shared" si="12"/>
        <v>0</v>
      </c>
      <c r="J456" s="25">
        <v>0</v>
      </c>
      <c r="L456" s="25">
        <v>0</v>
      </c>
      <c r="M456" s="25">
        <f t="shared" si="13"/>
        <v>0</v>
      </c>
    </row>
    <row r="457" spans="2:13" x14ac:dyDescent="0.25">
      <c r="B457" s="27"/>
      <c r="C457" s="27"/>
      <c r="D457" s="27" t="s">
        <v>377</v>
      </c>
      <c r="E457" s="27"/>
      <c r="F457" s="25">
        <v>0</v>
      </c>
      <c r="G457" s="25">
        <v>0</v>
      </c>
      <c r="H457" s="25">
        <f t="shared" si="12"/>
        <v>0</v>
      </c>
      <c r="J457" s="25">
        <v>0</v>
      </c>
      <c r="L457" s="25">
        <v>0</v>
      </c>
      <c r="M457" s="25">
        <f t="shared" si="13"/>
        <v>0</v>
      </c>
    </row>
    <row r="458" spans="2:13" x14ac:dyDescent="0.25">
      <c r="B458" s="27"/>
      <c r="C458" s="27" t="s">
        <v>378</v>
      </c>
      <c r="D458" s="27"/>
      <c r="E458" s="27"/>
      <c r="F458" s="25">
        <v>0</v>
      </c>
      <c r="G458" s="25">
        <v>0</v>
      </c>
      <c r="H458" s="25">
        <f t="shared" si="12"/>
        <v>0</v>
      </c>
      <c r="J458" s="25">
        <v>0</v>
      </c>
      <c r="L458" s="25">
        <v>0</v>
      </c>
      <c r="M458" s="25">
        <f t="shared" si="13"/>
        <v>0</v>
      </c>
    </row>
    <row r="459" spans="2:13" x14ac:dyDescent="0.25">
      <c r="B459" s="27"/>
      <c r="C459" s="27"/>
      <c r="D459" s="27" t="s">
        <v>379</v>
      </c>
      <c r="E459" s="27"/>
      <c r="F459" s="25">
        <v>0</v>
      </c>
      <c r="G459" s="25">
        <v>0</v>
      </c>
      <c r="H459" s="25">
        <f t="shared" si="12"/>
        <v>0</v>
      </c>
      <c r="J459" s="25">
        <v>0</v>
      </c>
      <c r="L459" s="25">
        <v>0</v>
      </c>
      <c r="M459" s="25">
        <f t="shared" si="13"/>
        <v>0</v>
      </c>
    </row>
    <row r="460" spans="2:13" x14ac:dyDescent="0.25">
      <c r="B460" s="27"/>
      <c r="C460" s="27"/>
      <c r="D460" s="27" t="s">
        <v>380</v>
      </c>
      <c r="E460" s="27"/>
      <c r="F460" s="25">
        <v>0</v>
      </c>
      <c r="G460" s="25">
        <v>0</v>
      </c>
      <c r="H460" s="25">
        <f t="shared" si="12"/>
        <v>0</v>
      </c>
      <c r="J460" s="25">
        <v>0</v>
      </c>
      <c r="L460" s="25">
        <v>0</v>
      </c>
      <c r="M460" s="25">
        <f t="shared" si="13"/>
        <v>0</v>
      </c>
    </row>
    <row r="461" spans="2:13" x14ac:dyDescent="0.25">
      <c r="B461" s="27"/>
      <c r="C461" s="27"/>
      <c r="D461" s="27" t="s">
        <v>381</v>
      </c>
      <c r="E461" s="27"/>
      <c r="F461" s="25">
        <v>0</v>
      </c>
      <c r="G461" s="25">
        <v>0</v>
      </c>
      <c r="H461" s="25">
        <f t="shared" si="12"/>
        <v>0</v>
      </c>
      <c r="J461" s="25">
        <v>0</v>
      </c>
      <c r="L461" s="25">
        <v>0</v>
      </c>
      <c r="M461" s="25">
        <f t="shared" si="13"/>
        <v>0</v>
      </c>
    </row>
    <row r="462" spans="2:13" x14ac:dyDescent="0.25">
      <c r="B462" s="27"/>
      <c r="C462" s="27"/>
      <c r="D462" s="27" t="s">
        <v>382</v>
      </c>
      <c r="E462" s="27"/>
      <c r="F462" s="25">
        <v>0</v>
      </c>
      <c r="G462" s="25">
        <v>0</v>
      </c>
      <c r="H462" s="25">
        <f t="shared" si="12"/>
        <v>0</v>
      </c>
      <c r="J462" s="25">
        <v>0</v>
      </c>
      <c r="L462" s="25">
        <v>0</v>
      </c>
      <c r="M462" s="25">
        <f t="shared" si="13"/>
        <v>0</v>
      </c>
    </row>
    <row r="463" spans="2:13" x14ac:dyDescent="0.25">
      <c r="B463" s="27"/>
      <c r="C463" s="27"/>
      <c r="D463" s="27" t="s">
        <v>383</v>
      </c>
      <c r="E463" s="27"/>
      <c r="F463" s="25">
        <v>0</v>
      </c>
      <c r="G463" s="25">
        <v>0</v>
      </c>
      <c r="H463" s="25">
        <f t="shared" si="12"/>
        <v>0</v>
      </c>
      <c r="J463" s="25">
        <v>0</v>
      </c>
      <c r="L463" s="25">
        <v>0</v>
      </c>
      <c r="M463" s="25">
        <f t="shared" si="13"/>
        <v>0</v>
      </c>
    </row>
    <row r="464" spans="2:13" x14ac:dyDescent="0.25">
      <c r="B464" s="27"/>
      <c r="C464" s="27" t="s">
        <v>384</v>
      </c>
      <c r="D464" s="27"/>
      <c r="E464" s="27"/>
      <c r="F464" s="25">
        <v>0</v>
      </c>
      <c r="G464" s="25">
        <v>0</v>
      </c>
      <c r="H464" s="25">
        <f t="shared" ref="H464:H527" si="14">F464+ G464</f>
        <v>0</v>
      </c>
      <c r="J464" s="25">
        <v>0</v>
      </c>
      <c r="L464" s="25">
        <v>0</v>
      </c>
      <c r="M464" s="25">
        <f t="shared" ref="M464:M527" si="15">H464- J464</f>
        <v>0</v>
      </c>
    </row>
    <row r="465" spans="2:13" x14ac:dyDescent="0.25">
      <c r="B465" s="27"/>
      <c r="C465" s="27"/>
      <c r="D465" s="27" t="s">
        <v>385</v>
      </c>
      <c r="E465" s="27"/>
      <c r="F465" s="25">
        <v>0</v>
      </c>
      <c r="G465" s="25">
        <v>0</v>
      </c>
      <c r="H465" s="25">
        <f t="shared" si="14"/>
        <v>0</v>
      </c>
      <c r="J465" s="25">
        <v>0</v>
      </c>
      <c r="L465" s="25">
        <v>0</v>
      </c>
      <c r="M465" s="25">
        <f t="shared" si="15"/>
        <v>0</v>
      </c>
    </row>
    <row r="466" spans="2:13" x14ac:dyDescent="0.25">
      <c r="B466" s="27"/>
      <c r="C466" s="27"/>
      <c r="D466" s="27" t="s">
        <v>386</v>
      </c>
      <c r="E466" s="27"/>
      <c r="F466" s="25">
        <v>0</v>
      </c>
      <c r="G466" s="25">
        <v>0</v>
      </c>
      <c r="H466" s="25">
        <f t="shared" si="14"/>
        <v>0</v>
      </c>
      <c r="J466" s="25">
        <v>0</v>
      </c>
      <c r="L466" s="25">
        <v>0</v>
      </c>
      <c r="M466" s="25">
        <f t="shared" si="15"/>
        <v>0</v>
      </c>
    </row>
    <row r="467" spans="2:13" x14ac:dyDescent="0.25">
      <c r="B467" s="27"/>
      <c r="C467" s="27"/>
      <c r="D467" s="27" t="s">
        <v>387</v>
      </c>
      <c r="E467" s="27"/>
      <c r="F467" s="25">
        <v>0</v>
      </c>
      <c r="G467" s="25">
        <v>0</v>
      </c>
      <c r="H467" s="25">
        <f t="shared" si="14"/>
        <v>0</v>
      </c>
      <c r="J467" s="25">
        <v>0</v>
      </c>
      <c r="L467" s="25">
        <v>0</v>
      </c>
      <c r="M467" s="25">
        <f t="shared" si="15"/>
        <v>0</v>
      </c>
    </row>
    <row r="468" spans="2:13" x14ac:dyDescent="0.25">
      <c r="B468" s="27" t="s">
        <v>388</v>
      </c>
      <c r="C468" s="27"/>
      <c r="D468" s="27"/>
      <c r="E468" s="27"/>
      <c r="F468" s="25">
        <v>693580</v>
      </c>
      <c r="G468" s="25">
        <v>259457.01</v>
      </c>
      <c r="H468" s="25">
        <f t="shared" si="14"/>
        <v>953037.01</v>
      </c>
      <c r="J468" s="25">
        <v>319000</v>
      </c>
      <c r="L468" s="25">
        <v>319000</v>
      </c>
      <c r="M468" s="25">
        <f t="shared" si="15"/>
        <v>634037.01</v>
      </c>
    </row>
    <row r="469" spans="2:13" x14ac:dyDescent="0.25">
      <c r="B469" s="27"/>
      <c r="C469" s="27" t="s">
        <v>389</v>
      </c>
      <c r="D469" s="27"/>
      <c r="E469" s="27"/>
      <c r="F469" s="25">
        <v>223700</v>
      </c>
      <c r="G469" s="25">
        <v>118069.01</v>
      </c>
      <c r="H469" s="25">
        <f t="shared" si="14"/>
        <v>341769.01</v>
      </c>
      <c r="J469" s="25">
        <v>69000</v>
      </c>
      <c r="L469" s="25">
        <v>69000</v>
      </c>
      <c r="M469" s="25">
        <f t="shared" si="15"/>
        <v>272769.01</v>
      </c>
    </row>
    <row r="470" spans="2:13" x14ac:dyDescent="0.25">
      <c r="B470" s="27"/>
      <c r="C470" s="27"/>
      <c r="D470" s="27" t="s">
        <v>390</v>
      </c>
      <c r="E470" s="27"/>
      <c r="F470" s="25">
        <v>0</v>
      </c>
      <c r="G470" s="25">
        <v>0</v>
      </c>
      <c r="H470" s="25">
        <f t="shared" si="14"/>
        <v>0</v>
      </c>
      <c r="J470" s="25">
        <v>0</v>
      </c>
      <c r="L470" s="25">
        <v>0</v>
      </c>
      <c r="M470" s="25">
        <f t="shared" si="15"/>
        <v>0</v>
      </c>
    </row>
    <row r="471" spans="2:13" x14ac:dyDescent="0.25">
      <c r="B471" s="27"/>
      <c r="C471" s="27"/>
      <c r="D471" s="27" t="s">
        <v>391</v>
      </c>
      <c r="E471" s="27"/>
      <c r="F471" s="25">
        <v>0</v>
      </c>
      <c r="G471" s="25">
        <v>0</v>
      </c>
      <c r="H471" s="25">
        <f t="shared" si="14"/>
        <v>0</v>
      </c>
      <c r="J471" s="25">
        <v>0</v>
      </c>
      <c r="L471" s="25">
        <v>0</v>
      </c>
      <c r="M471" s="25">
        <f t="shared" si="15"/>
        <v>0</v>
      </c>
    </row>
    <row r="472" spans="2:13" x14ac:dyDescent="0.25">
      <c r="B472" s="27"/>
      <c r="C472" s="27"/>
      <c r="D472" s="27" t="s">
        <v>392</v>
      </c>
      <c r="E472" s="27"/>
      <c r="F472" s="25">
        <v>0</v>
      </c>
      <c r="G472" s="25">
        <v>0</v>
      </c>
      <c r="H472" s="25">
        <f t="shared" si="14"/>
        <v>0</v>
      </c>
      <c r="J472" s="25">
        <v>0</v>
      </c>
      <c r="L472" s="25">
        <v>0</v>
      </c>
      <c r="M472" s="25">
        <f t="shared" si="15"/>
        <v>0</v>
      </c>
    </row>
    <row r="473" spans="2:13" x14ac:dyDescent="0.25">
      <c r="B473" s="27"/>
      <c r="C473" s="27"/>
      <c r="D473" s="27" t="s">
        <v>393</v>
      </c>
      <c r="E473" s="27"/>
      <c r="F473" s="25">
        <v>0</v>
      </c>
      <c r="G473" s="25">
        <v>0</v>
      </c>
      <c r="H473" s="25">
        <f t="shared" si="14"/>
        <v>0</v>
      </c>
      <c r="J473" s="25">
        <v>0</v>
      </c>
      <c r="L473" s="25">
        <v>0</v>
      </c>
      <c r="M473" s="25">
        <f t="shared" si="15"/>
        <v>0</v>
      </c>
    </row>
    <row r="474" spans="2:13" x14ac:dyDescent="0.25">
      <c r="B474" s="27"/>
      <c r="C474" s="27"/>
      <c r="D474" s="27" t="s">
        <v>394</v>
      </c>
      <c r="E474" s="27"/>
      <c r="F474" s="25">
        <v>223700</v>
      </c>
      <c r="G474" s="25">
        <v>118069.01</v>
      </c>
      <c r="H474" s="25">
        <f t="shared" si="14"/>
        <v>341769.01</v>
      </c>
      <c r="J474" s="25">
        <v>69000</v>
      </c>
      <c r="L474" s="25">
        <v>69000</v>
      </c>
      <c r="M474" s="25">
        <f t="shared" si="15"/>
        <v>272769.01</v>
      </c>
    </row>
    <row r="475" spans="2:13" x14ac:dyDescent="0.25">
      <c r="B475" s="27"/>
      <c r="C475" s="27"/>
      <c r="D475" s="27"/>
      <c r="E475" s="27" t="s">
        <v>14</v>
      </c>
      <c r="F475" s="25">
        <v>223700</v>
      </c>
      <c r="G475" s="25">
        <v>118069.01</v>
      </c>
      <c r="H475" s="25">
        <f t="shared" si="14"/>
        <v>341769.01</v>
      </c>
      <c r="J475" s="25">
        <v>69000</v>
      </c>
      <c r="L475" s="25">
        <v>69000</v>
      </c>
      <c r="M475" s="25">
        <f t="shared" si="15"/>
        <v>272769.01</v>
      </c>
    </row>
    <row r="476" spans="2:13" x14ac:dyDescent="0.25">
      <c r="B476" s="27"/>
      <c r="C476" s="27"/>
      <c r="D476" s="27"/>
      <c r="E476" s="27" t="s">
        <v>395</v>
      </c>
      <c r="F476" s="25">
        <v>223700</v>
      </c>
      <c r="G476" s="25">
        <v>118069.01</v>
      </c>
      <c r="H476" s="25">
        <f t="shared" si="14"/>
        <v>341769.01</v>
      </c>
      <c r="J476" s="25">
        <v>69000</v>
      </c>
      <c r="L476" s="25">
        <v>69000</v>
      </c>
      <c r="M476" s="25">
        <f t="shared" si="15"/>
        <v>272769.01</v>
      </c>
    </row>
    <row r="477" spans="2:13" x14ac:dyDescent="0.25">
      <c r="B477" s="27"/>
      <c r="C477" s="27"/>
      <c r="D477" s="27"/>
      <c r="E477" s="27" t="s">
        <v>396</v>
      </c>
      <c r="F477" s="25">
        <v>223700</v>
      </c>
      <c r="G477" s="25">
        <v>118069.01</v>
      </c>
      <c r="H477" s="25">
        <f t="shared" si="14"/>
        <v>341769.01</v>
      </c>
      <c r="J477" s="25">
        <v>69000</v>
      </c>
      <c r="L477" s="25">
        <v>69000</v>
      </c>
      <c r="M477" s="25">
        <f t="shared" si="15"/>
        <v>272769.01</v>
      </c>
    </row>
    <row r="478" spans="2:13" x14ac:dyDescent="0.25">
      <c r="B478" s="28"/>
      <c r="C478" s="28"/>
      <c r="D478" s="28"/>
      <c r="E478" s="28" t="s">
        <v>397</v>
      </c>
      <c r="F478" s="26">
        <v>100000</v>
      </c>
      <c r="G478" s="26">
        <v>0</v>
      </c>
      <c r="H478" s="26">
        <f t="shared" si="14"/>
        <v>100000</v>
      </c>
      <c r="J478" s="26">
        <v>0</v>
      </c>
      <c r="L478" s="26">
        <v>0</v>
      </c>
      <c r="M478" s="26">
        <f t="shared" si="15"/>
        <v>100000</v>
      </c>
    </row>
    <row r="479" spans="2:13" x14ac:dyDescent="0.25">
      <c r="B479" s="28"/>
      <c r="C479" s="28"/>
      <c r="D479" s="28"/>
      <c r="E479" s="28" t="s">
        <v>398</v>
      </c>
      <c r="F479" s="26">
        <v>123700</v>
      </c>
      <c r="G479" s="26">
        <v>0</v>
      </c>
      <c r="H479" s="26">
        <f t="shared" si="14"/>
        <v>123700</v>
      </c>
      <c r="J479" s="26">
        <v>0</v>
      </c>
      <c r="L479" s="26">
        <v>0</v>
      </c>
      <c r="M479" s="26">
        <f t="shared" si="15"/>
        <v>123700</v>
      </c>
    </row>
    <row r="480" spans="2:13" x14ac:dyDescent="0.25">
      <c r="B480" s="28"/>
      <c r="C480" s="28"/>
      <c r="D480" s="28"/>
      <c r="E480" s="28" t="s">
        <v>399</v>
      </c>
      <c r="F480" s="26">
        <v>0</v>
      </c>
      <c r="G480" s="26">
        <v>69000</v>
      </c>
      <c r="H480" s="26">
        <f t="shared" si="14"/>
        <v>69000</v>
      </c>
      <c r="J480" s="26">
        <v>69000</v>
      </c>
      <c r="L480" s="26">
        <v>69000</v>
      </c>
      <c r="M480" s="26">
        <f t="shared" si="15"/>
        <v>0</v>
      </c>
    </row>
    <row r="481" spans="2:13" x14ac:dyDescent="0.25">
      <c r="B481" s="28"/>
      <c r="C481" s="28"/>
      <c r="D481" s="28"/>
      <c r="E481" s="28" t="s">
        <v>400</v>
      </c>
      <c r="F481" s="26">
        <v>0</v>
      </c>
      <c r="G481" s="26">
        <v>7910</v>
      </c>
      <c r="H481" s="26">
        <f t="shared" si="14"/>
        <v>7910</v>
      </c>
      <c r="J481" s="26">
        <v>0</v>
      </c>
      <c r="L481" s="26">
        <v>0</v>
      </c>
      <c r="M481" s="26">
        <f t="shared" si="15"/>
        <v>7910</v>
      </c>
    </row>
    <row r="482" spans="2:13" x14ac:dyDescent="0.25">
      <c r="B482" s="28"/>
      <c r="C482" s="28"/>
      <c r="D482" s="28"/>
      <c r="E482" s="28" t="s">
        <v>401</v>
      </c>
      <c r="F482" s="26">
        <v>0</v>
      </c>
      <c r="G482" s="26">
        <v>11880</v>
      </c>
      <c r="H482" s="26">
        <f t="shared" si="14"/>
        <v>11880</v>
      </c>
      <c r="J482" s="26">
        <v>0</v>
      </c>
      <c r="L482" s="26">
        <v>0</v>
      </c>
      <c r="M482" s="26">
        <f t="shared" si="15"/>
        <v>11880</v>
      </c>
    </row>
    <row r="483" spans="2:13" x14ac:dyDescent="0.25">
      <c r="B483" s="28"/>
      <c r="C483" s="28"/>
      <c r="D483" s="28"/>
      <c r="E483" s="28" t="s">
        <v>402</v>
      </c>
      <c r="F483" s="26">
        <v>0</v>
      </c>
      <c r="G483" s="26">
        <v>7415.01</v>
      </c>
      <c r="H483" s="26">
        <f t="shared" si="14"/>
        <v>7415.01</v>
      </c>
      <c r="J483" s="26">
        <v>0</v>
      </c>
      <c r="L483" s="26">
        <v>0</v>
      </c>
      <c r="M483" s="26">
        <f t="shared" si="15"/>
        <v>7415.01</v>
      </c>
    </row>
    <row r="484" spans="2:13" x14ac:dyDescent="0.25">
      <c r="B484" s="28"/>
      <c r="C484" s="28"/>
      <c r="D484" s="28"/>
      <c r="E484" s="28" t="s">
        <v>403</v>
      </c>
      <c r="F484" s="26">
        <v>0</v>
      </c>
      <c r="G484" s="26">
        <v>21864</v>
      </c>
      <c r="H484" s="26">
        <f t="shared" si="14"/>
        <v>21864</v>
      </c>
      <c r="J484" s="26">
        <v>0</v>
      </c>
      <c r="L484" s="26">
        <v>0</v>
      </c>
      <c r="M484" s="26">
        <f t="shared" si="15"/>
        <v>21864</v>
      </c>
    </row>
    <row r="485" spans="2:13" x14ac:dyDescent="0.25">
      <c r="B485" s="27"/>
      <c r="C485" s="27"/>
      <c r="D485" s="27" t="s">
        <v>404</v>
      </c>
      <c r="E485" s="27"/>
      <c r="F485" s="25">
        <v>0</v>
      </c>
      <c r="G485" s="25">
        <v>0</v>
      </c>
      <c r="H485" s="25">
        <f t="shared" si="14"/>
        <v>0</v>
      </c>
      <c r="J485" s="25">
        <v>0</v>
      </c>
      <c r="L485" s="25">
        <v>0</v>
      </c>
      <c r="M485" s="25">
        <f t="shared" si="15"/>
        <v>0</v>
      </c>
    </row>
    <row r="486" spans="2:13" x14ac:dyDescent="0.25">
      <c r="B486" s="27"/>
      <c r="C486" s="27" t="s">
        <v>405</v>
      </c>
      <c r="D486" s="27"/>
      <c r="E486" s="27"/>
      <c r="F486" s="25">
        <v>0</v>
      </c>
      <c r="G486" s="25">
        <v>0</v>
      </c>
      <c r="H486" s="25">
        <f t="shared" si="14"/>
        <v>0</v>
      </c>
      <c r="J486" s="25">
        <v>0</v>
      </c>
      <c r="L486" s="25">
        <v>0</v>
      </c>
      <c r="M486" s="25">
        <f t="shared" si="15"/>
        <v>0</v>
      </c>
    </row>
    <row r="487" spans="2:13" x14ac:dyDescent="0.25">
      <c r="B487" s="27"/>
      <c r="C487" s="27"/>
      <c r="D487" s="27" t="s">
        <v>406</v>
      </c>
      <c r="E487" s="27"/>
      <c r="F487" s="25">
        <v>0</v>
      </c>
      <c r="G487" s="25">
        <v>0</v>
      </c>
      <c r="H487" s="25">
        <f t="shared" si="14"/>
        <v>0</v>
      </c>
      <c r="J487" s="25">
        <v>0</v>
      </c>
      <c r="L487" s="25">
        <v>0</v>
      </c>
      <c r="M487" s="25">
        <f t="shared" si="15"/>
        <v>0</v>
      </c>
    </row>
    <row r="488" spans="2:13" x14ac:dyDescent="0.25">
      <c r="B488" s="27"/>
      <c r="C488" s="27"/>
      <c r="D488" s="27" t="s">
        <v>407</v>
      </c>
      <c r="E488" s="27"/>
      <c r="F488" s="25">
        <v>0</v>
      </c>
      <c r="G488" s="25">
        <v>0</v>
      </c>
      <c r="H488" s="25">
        <f t="shared" si="14"/>
        <v>0</v>
      </c>
      <c r="J488" s="25">
        <v>0</v>
      </c>
      <c r="L488" s="25">
        <v>0</v>
      </c>
      <c r="M488" s="25">
        <f t="shared" si="15"/>
        <v>0</v>
      </c>
    </row>
    <row r="489" spans="2:13" x14ac:dyDescent="0.25">
      <c r="B489" s="27"/>
      <c r="C489" s="27"/>
      <c r="D489" s="27" t="s">
        <v>408</v>
      </c>
      <c r="E489" s="27"/>
      <c r="F489" s="25">
        <v>0</v>
      </c>
      <c r="G489" s="25">
        <v>0</v>
      </c>
      <c r="H489" s="25">
        <f t="shared" si="14"/>
        <v>0</v>
      </c>
      <c r="J489" s="25">
        <v>0</v>
      </c>
      <c r="L489" s="25">
        <v>0</v>
      </c>
      <c r="M489" s="25">
        <f t="shared" si="15"/>
        <v>0</v>
      </c>
    </row>
    <row r="490" spans="2:13" x14ac:dyDescent="0.25">
      <c r="B490" s="27"/>
      <c r="C490" s="27"/>
      <c r="D490" s="27" t="s">
        <v>409</v>
      </c>
      <c r="E490" s="27"/>
      <c r="F490" s="25">
        <v>0</v>
      </c>
      <c r="G490" s="25">
        <v>0</v>
      </c>
      <c r="H490" s="25">
        <f t="shared" si="14"/>
        <v>0</v>
      </c>
      <c r="J490" s="25">
        <v>0</v>
      </c>
      <c r="L490" s="25">
        <v>0</v>
      </c>
      <c r="M490" s="25">
        <f t="shared" si="15"/>
        <v>0</v>
      </c>
    </row>
    <row r="491" spans="2:13" x14ac:dyDescent="0.25">
      <c r="B491" s="27"/>
      <c r="C491" s="27" t="s">
        <v>410</v>
      </c>
      <c r="D491" s="27"/>
      <c r="E491" s="27"/>
      <c r="F491" s="25">
        <v>0</v>
      </c>
      <c r="G491" s="25">
        <v>0</v>
      </c>
      <c r="H491" s="25">
        <f t="shared" si="14"/>
        <v>0</v>
      </c>
      <c r="J491" s="25">
        <v>0</v>
      </c>
      <c r="L491" s="25">
        <v>0</v>
      </c>
      <c r="M491" s="25">
        <f t="shared" si="15"/>
        <v>0</v>
      </c>
    </row>
    <row r="492" spans="2:13" x14ac:dyDescent="0.25">
      <c r="B492" s="27"/>
      <c r="C492" s="27"/>
      <c r="D492" s="27" t="s">
        <v>411</v>
      </c>
      <c r="E492" s="27"/>
      <c r="F492" s="25">
        <v>0</v>
      </c>
      <c r="G492" s="25">
        <v>0</v>
      </c>
      <c r="H492" s="25">
        <f t="shared" si="14"/>
        <v>0</v>
      </c>
      <c r="J492" s="25">
        <v>0</v>
      </c>
      <c r="L492" s="25">
        <v>0</v>
      </c>
      <c r="M492" s="25">
        <f t="shared" si="15"/>
        <v>0</v>
      </c>
    </row>
    <row r="493" spans="2:13" x14ac:dyDescent="0.25">
      <c r="B493" s="27"/>
      <c r="C493" s="27"/>
      <c r="D493" s="27" t="s">
        <v>412</v>
      </c>
      <c r="E493" s="27"/>
      <c r="F493" s="25">
        <v>0</v>
      </c>
      <c r="G493" s="25">
        <v>0</v>
      </c>
      <c r="H493" s="25">
        <f t="shared" si="14"/>
        <v>0</v>
      </c>
      <c r="J493" s="25">
        <v>0</v>
      </c>
      <c r="L493" s="25">
        <v>0</v>
      </c>
      <c r="M493" s="25">
        <f t="shared" si="15"/>
        <v>0</v>
      </c>
    </row>
    <row r="494" spans="2:13" x14ac:dyDescent="0.25">
      <c r="B494" s="27"/>
      <c r="C494" s="27" t="s">
        <v>413</v>
      </c>
      <c r="D494" s="27"/>
      <c r="E494" s="27"/>
      <c r="F494" s="25">
        <v>469880</v>
      </c>
      <c r="G494" s="25">
        <v>-209880</v>
      </c>
      <c r="H494" s="25">
        <f t="shared" si="14"/>
        <v>260000</v>
      </c>
      <c r="J494" s="25">
        <v>0</v>
      </c>
      <c r="L494" s="25">
        <v>0</v>
      </c>
      <c r="M494" s="25">
        <f t="shared" si="15"/>
        <v>260000</v>
      </c>
    </row>
    <row r="495" spans="2:13" x14ac:dyDescent="0.25">
      <c r="B495" s="27"/>
      <c r="C495" s="27"/>
      <c r="D495" s="27" t="s">
        <v>414</v>
      </c>
      <c r="E495" s="27"/>
      <c r="F495" s="25">
        <v>469880</v>
      </c>
      <c r="G495" s="25">
        <v>-209880</v>
      </c>
      <c r="H495" s="25">
        <f t="shared" si="14"/>
        <v>260000</v>
      </c>
      <c r="J495" s="25">
        <v>0</v>
      </c>
      <c r="L495" s="25">
        <v>0</v>
      </c>
      <c r="M495" s="25">
        <f t="shared" si="15"/>
        <v>260000</v>
      </c>
    </row>
    <row r="496" spans="2:13" x14ac:dyDescent="0.25">
      <c r="B496" s="27"/>
      <c r="C496" s="27"/>
      <c r="D496" s="27"/>
      <c r="E496" s="27" t="s">
        <v>14</v>
      </c>
      <c r="F496" s="25">
        <v>469880</v>
      </c>
      <c r="G496" s="25">
        <v>-209880</v>
      </c>
      <c r="H496" s="25">
        <f t="shared" si="14"/>
        <v>260000</v>
      </c>
      <c r="J496" s="25">
        <v>0</v>
      </c>
      <c r="L496" s="25">
        <v>0</v>
      </c>
      <c r="M496" s="25">
        <f t="shared" si="15"/>
        <v>260000</v>
      </c>
    </row>
    <row r="497" spans="2:13" x14ac:dyDescent="0.25">
      <c r="B497" s="27"/>
      <c r="C497" s="27"/>
      <c r="D497" s="27"/>
      <c r="E497" s="27" t="s">
        <v>395</v>
      </c>
      <c r="F497" s="25">
        <v>469880</v>
      </c>
      <c r="G497" s="25">
        <v>-209880</v>
      </c>
      <c r="H497" s="25">
        <f t="shared" si="14"/>
        <v>260000</v>
      </c>
      <c r="J497" s="25">
        <v>0</v>
      </c>
      <c r="L497" s="25">
        <v>0</v>
      </c>
      <c r="M497" s="25">
        <f t="shared" si="15"/>
        <v>260000</v>
      </c>
    </row>
    <row r="498" spans="2:13" x14ac:dyDescent="0.25">
      <c r="B498" s="27"/>
      <c r="C498" s="27"/>
      <c r="D498" s="27"/>
      <c r="E498" s="27" t="s">
        <v>415</v>
      </c>
      <c r="F498" s="25">
        <v>469880</v>
      </c>
      <c r="G498" s="25">
        <v>-209880</v>
      </c>
      <c r="H498" s="25">
        <f t="shared" si="14"/>
        <v>260000</v>
      </c>
      <c r="J498" s="25">
        <v>0</v>
      </c>
      <c r="L498" s="25">
        <v>0</v>
      </c>
      <c r="M498" s="25">
        <f t="shared" si="15"/>
        <v>260000</v>
      </c>
    </row>
    <row r="499" spans="2:13" x14ac:dyDescent="0.25">
      <c r="B499" s="28"/>
      <c r="C499" s="28"/>
      <c r="D499" s="28"/>
      <c r="E499" s="28" t="s">
        <v>416</v>
      </c>
      <c r="F499" s="26">
        <v>469880</v>
      </c>
      <c r="G499" s="26">
        <v>-469880</v>
      </c>
      <c r="H499" s="26">
        <f t="shared" si="14"/>
        <v>0</v>
      </c>
      <c r="J499" s="26">
        <v>0</v>
      </c>
      <c r="L499" s="26">
        <v>0</v>
      </c>
      <c r="M499" s="26">
        <f t="shared" si="15"/>
        <v>0</v>
      </c>
    </row>
    <row r="500" spans="2:13" x14ac:dyDescent="0.25">
      <c r="B500" s="28"/>
      <c r="C500" s="28"/>
      <c r="D500" s="28"/>
      <c r="E500" s="28" t="s">
        <v>417</v>
      </c>
      <c r="F500" s="26">
        <v>0</v>
      </c>
      <c r="G500" s="26">
        <v>260000</v>
      </c>
      <c r="H500" s="26">
        <f t="shared" si="14"/>
        <v>260000</v>
      </c>
      <c r="J500" s="26">
        <v>0</v>
      </c>
      <c r="L500" s="26">
        <v>0</v>
      </c>
      <c r="M500" s="26">
        <f t="shared" si="15"/>
        <v>260000</v>
      </c>
    </row>
    <row r="501" spans="2:13" x14ac:dyDescent="0.25">
      <c r="B501" s="27"/>
      <c r="C501" s="27"/>
      <c r="D501" s="27" t="s">
        <v>418</v>
      </c>
      <c r="E501" s="27"/>
      <c r="F501" s="25">
        <v>0</v>
      </c>
      <c r="G501" s="25">
        <v>0</v>
      </c>
      <c r="H501" s="25">
        <f t="shared" si="14"/>
        <v>0</v>
      </c>
      <c r="J501" s="25">
        <v>0</v>
      </c>
      <c r="L501" s="25">
        <v>0</v>
      </c>
      <c r="M501" s="25">
        <f t="shared" si="15"/>
        <v>0</v>
      </c>
    </row>
    <row r="502" spans="2:13" x14ac:dyDescent="0.25">
      <c r="B502" s="27"/>
      <c r="C502" s="27"/>
      <c r="D502" s="27" t="s">
        <v>419</v>
      </c>
      <c r="E502" s="27"/>
      <c r="F502" s="25">
        <v>0</v>
      </c>
      <c r="G502" s="25">
        <v>0</v>
      </c>
      <c r="H502" s="25">
        <f t="shared" si="14"/>
        <v>0</v>
      </c>
      <c r="J502" s="25">
        <v>0</v>
      </c>
      <c r="L502" s="25">
        <v>0</v>
      </c>
      <c r="M502" s="25">
        <f t="shared" si="15"/>
        <v>0</v>
      </c>
    </row>
    <row r="503" spans="2:13" x14ac:dyDescent="0.25">
      <c r="B503" s="27"/>
      <c r="C503" s="27"/>
      <c r="D503" s="27" t="s">
        <v>420</v>
      </c>
      <c r="E503" s="27"/>
      <c r="F503" s="25">
        <v>0</v>
      </c>
      <c r="G503" s="25">
        <v>0</v>
      </c>
      <c r="H503" s="25">
        <f t="shared" si="14"/>
        <v>0</v>
      </c>
      <c r="J503" s="25">
        <v>0</v>
      </c>
      <c r="L503" s="25">
        <v>0</v>
      </c>
      <c r="M503" s="25">
        <f t="shared" si="15"/>
        <v>0</v>
      </c>
    </row>
    <row r="504" spans="2:13" x14ac:dyDescent="0.25">
      <c r="B504" s="27"/>
      <c r="C504" s="27"/>
      <c r="D504" s="27" t="s">
        <v>421</v>
      </c>
      <c r="E504" s="27"/>
      <c r="F504" s="25">
        <v>0</v>
      </c>
      <c r="G504" s="25">
        <v>0</v>
      </c>
      <c r="H504" s="25">
        <f t="shared" si="14"/>
        <v>0</v>
      </c>
      <c r="J504" s="25">
        <v>0</v>
      </c>
      <c r="L504" s="25">
        <v>0</v>
      </c>
      <c r="M504" s="25">
        <f t="shared" si="15"/>
        <v>0</v>
      </c>
    </row>
    <row r="505" spans="2:13" x14ac:dyDescent="0.25">
      <c r="B505" s="27"/>
      <c r="C505" s="27"/>
      <c r="D505" s="27" t="s">
        <v>422</v>
      </c>
      <c r="E505" s="27"/>
      <c r="F505" s="25">
        <v>0</v>
      </c>
      <c r="G505" s="25">
        <v>0</v>
      </c>
      <c r="H505" s="25">
        <f t="shared" si="14"/>
        <v>0</v>
      </c>
      <c r="J505" s="25">
        <v>0</v>
      </c>
      <c r="L505" s="25">
        <v>0</v>
      </c>
      <c r="M505" s="25">
        <f t="shared" si="15"/>
        <v>0</v>
      </c>
    </row>
    <row r="506" spans="2:13" x14ac:dyDescent="0.25">
      <c r="B506" s="27"/>
      <c r="C506" s="27" t="s">
        <v>423</v>
      </c>
      <c r="D506" s="27"/>
      <c r="E506" s="27"/>
      <c r="F506" s="25">
        <v>0</v>
      </c>
      <c r="G506" s="25">
        <v>0</v>
      </c>
      <c r="H506" s="25">
        <f t="shared" si="14"/>
        <v>0</v>
      </c>
      <c r="J506" s="25">
        <v>0</v>
      </c>
      <c r="L506" s="25">
        <v>0</v>
      </c>
      <c r="M506" s="25">
        <f t="shared" si="15"/>
        <v>0</v>
      </c>
    </row>
    <row r="507" spans="2:13" x14ac:dyDescent="0.25">
      <c r="B507" s="27"/>
      <c r="C507" s="27"/>
      <c r="D507" s="27" t="s">
        <v>423</v>
      </c>
      <c r="E507" s="27"/>
      <c r="F507" s="25">
        <v>0</v>
      </c>
      <c r="G507" s="25">
        <v>0</v>
      </c>
      <c r="H507" s="25">
        <f t="shared" si="14"/>
        <v>0</v>
      </c>
      <c r="J507" s="25">
        <v>0</v>
      </c>
      <c r="L507" s="25">
        <v>0</v>
      </c>
      <c r="M507" s="25">
        <f t="shared" si="15"/>
        <v>0</v>
      </c>
    </row>
    <row r="508" spans="2:13" x14ac:dyDescent="0.25">
      <c r="B508" s="27"/>
      <c r="C508" s="27" t="s">
        <v>424</v>
      </c>
      <c r="D508" s="27"/>
      <c r="E508" s="27"/>
      <c r="F508" s="25">
        <v>0</v>
      </c>
      <c r="G508" s="25">
        <v>351268</v>
      </c>
      <c r="H508" s="25">
        <f t="shared" si="14"/>
        <v>351268</v>
      </c>
      <c r="J508" s="25">
        <v>250000</v>
      </c>
      <c r="L508" s="25">
        <v>250000</v>
      </c>
      <c r="M508" s="25">
        <f t="shared" si="15"/>
        <v>101268</v>
      </c>
    </row>
    <row r="509" spans="2:13" x14ac:dyDescent="0.25">
      <c r="B509" s="27"/>
      <c r="C509" s="27"/>
      <c r="D509" s="27" t="s">
        <v>425</v>
      </c>
      <c r="E509" s="27"/>
      <c r="F509" s="25">
        <v>0</v>
      </c>
      <c r="G509" s="25">
        <v>0</v>
      </c>
      <c r="H509" s="25">
        <f t="shared" si="14"/>
        <v>0</v>
      </c>
      <c r="J509" s="25">
        <v>0</v>
      </c>
      <c r="L509" s="25">
        <v>0</v>
      </c>
      <c r="M509" s="25">
        <f t="shared" si="15"/>
        <v>0</v>
      </c>
    </row>
    <row r="510" spans="2:13" x14ac:dyDescent="0.25">
      <c r="B510" s="27"/>
      <c r="C510" s="27"/>
      <c r="D510" s="27" t="s">
        <v>426</v>
      </c>
      <c r="E510" s="27"/>
      <c r="F510" s="25">
        <v>0</v>
      </c>
      <c r="G510" s="25">
        <v>26332</v>
      </c>
      <c r="H510" s="25">
        <f t="shared" si="14"/>
        <v>26332</v>
      </c>
      <c r="J510" s="25">
        <v>0</v>
      </c>
      <c r="L510" s="25">
        <v>0</v>
      </c>
      <c r="M510" s="25">
        <f t="shared" si="15"/>
        <v>26332</v>
      </c>
    </row>
    <row r="511" spans="2:13" x14ac:dyDescent="0.25">
      <c r="B511" s="27"/>
      <c r="C511" s="27"/>
      <c r="D511" s="27"/>
      <c r="E511" s="27" t="s">
        <v>14</v>
      </c>
      <c r="F511" s="25">
        <v>0</v>
      </c>
      <c r="G511" s="25">
        <v>26332</v>
      </c>
      <c r="H511" s="25">
        <f t="shared" si="14"/>
        <v>26332</v>
      </c>
      <c r="J511" s="25">
        <v>0</v>
      </c>
      <c r="L511" s="25">
        <v>0</v>
      </c>
      <c r="M511" s="25">
        <f t="shared" si="15"/>
        <v>26332</v>
      </c>
    </row>
    <row r="512" spans="2:13" x14ac:dyDescent="0.25">
      <c r="B512" s="27"/>
      <c r="C512" s="27"/>
      <c r="D512" s="27"/>
      <c r="E512" s="27" t="s">
        <v>395</v>
      </c>
      <c r="F512" s="25">
        <v>0</v>
      </c>
      <c r="G512" s="25">
        <v>26332</v>
      </c>
      <c r="H512" s="25">
        <f t="shared" si="14"/>
        <v>26332</v>
      </c>
      <c r="J512" s="25">
        <v>0</v>
      </c>
      <c r="L512" s="25">
        <v>0</v>
      </c>
      <c r="M512" s="25">
        <f t="shared" si="15"/>
        <v>26332</v>
      </c>
    </row>
    <row r="513" spans="2:13" x14ac:dyDescent="0.25">
      <c r="B513" s="27"/>
      <c r="C513" s="27"/>
      <c r="D513" s="27"/>
      <c r="E513" s="27" t="s">
        <v>427</v>
      </c>
      <c r="F513" s="25">
        <v>0</v>
      </c>
      <c r="G513" s="25">
        <v>26332</v>
      </c>
      <c r="H513" s="25">
        <f t="shared" si="14"/>
        <v>26332</v>
      </c>
      <c r="J513" s="25">
        <v>0</v>
      </c>
      <c r="L513" s="25">
        <v>0</v>
      </c>
      <c r="M513" s="25">
        <f t="shared" si="15"/>
        <v>26332</v>
      </c>
    </row>
    <row r="514" spans="2:13" x14ac:dyDescent="0.25">
      <c r="B514" s="28"/>
      <c r="C514" s="28"/>
      <c r="D514" s="28"/>
      <c r="E514" s="28" t="s">
        <v>428</v>
      </c>
      <c r="F514" s="26">
        <v>0</v>
      </c>
      <c r="G514" s="26">
        <v>8932</v>
      </c>
      <c r="H514" s="26">
        <f t="shared" si="14"/>
        <v>8932</v>
      </c>
      <c r="J514" s="26">
        <v>0</v>
      </c>
      <c r="L514" s="26">
        <v>0</v>
      </c>
      <c r="M514" s="26">
        <f t="shared" si="15"/>
        <v>8932</v>
      </c>
    </row>
    <row r="515" spans="2:13" x14ac:dyDescent="0.25">
      <c r="B515" s="28"/>
      <c r="C515" s="28"/>
      <c r="D515" s="28"/>
      <c r="E515" s="28" t="s">
        <v>429</v>
      </c>
      <c r="F515" s="26">
        <v>0</v>
      </c>
      <c r="G515" s="26">
        <v>8700</v>
      </c>
      <c r="H515" s="26">
        <f t="shared" si="14"/>
        <v>8700</v>
      </c>
      <c r="J515" s="26">
        <v>0</v>
      </c>
      <c r="L515" s="26">
        <v>0</v>
      </c>
      <c r="M515" s="26">
        <f t="shared" si="15"/>
        <v>8700</v>
      </c>
    </row>
    <row r="516" spans="2:13" x14ac:dyDescent="0.25">
      <c r="B516" s="28"/>
      <c r="C516" s="28"/>
      <c r="D516" s="28"/>
      <c r="E516" s="28" t="s">
        <v>429</v>
      </c>
      <c r="F516" s="26">
        <v>0</v>
      </c>
      <c r="G516" s="26">
        <v>8700</v>
      </c>
      <c r="H516" s="26">
        <f t="shared" si="14"/>
        <v>8700</v>
      </c>
      <c r="J516" s="26">
        <v>0</v>
      </c>
      <c r="L516" s="26">
        <v>0</v>
      </c>
      <c r="M516" s="26">
        <f t="shared" si="15"/>
        <v>8700</v>
      </c>
    </row>
    <row r="517" spans="2:13" x14ac:dyDescent="0.25">
      <c r="B517" s="27"/>
      <c r="C517" s="27"/>
      <c r="D517" s="27" t="s">
        <v>430</v>
      </c>
      <c r="E517" s="27"/>
      <c r="F517" s="25">
        <v>0</v>
      </c>
      <c r="G517" s="25">
        <v>0</v>
      </c>
      <c r="H517" s="25">
        <f t="shared" si="14"/>
        <v>0</v>
      </c>
      <c r="J517" s="25">
        <v>0</v>
      </c>
      <c r="L517" s="25">
        <v>0</v>
      </c>
      <c r="M517" s="25">
        <f t="shared" si="15"/>
        <v>0</v>
      </c>
    </row>
    <row r="518" spans="2:13" x14ac:dyDescent="0.25">
      <c r="B518" s="27"/>
      <c r="C518" s="27"/>
      <c r="D518" s="27" t="s">
        <v>431</v>
      </c>
      <c r="E518" s="27"/>
      <c r="F518" s="25">
        <v>0</v>
      </c>
      <c r="G518" s="25">
        <v>0</v>
      </c>
      <c r="H518" s="25">
        <f t="shared" si="14"/>
        <v>0</v>
      </c>
      <c r="J518" s="25">
        <v>0</v>
      </c>
      <c r="L518" s="25">
        <v>0</v>
      </c>
      <c r="M518" s="25">
        <f t="shared" si="15"/>
        <v>0</v>
      </c>
    </row>
    <row r="519" spans="2:13" x14ac:dyDescent="0.25">
      <c r="B519" s="27"/>
      <c r="C519" s="27"/>
      <c r="D519" s="27" t="s">
        <v>432</v>
      </c>
      <c r="E519" s="27"/>
      <c r="F519" s="25">
        <v>0</v>
      </c>
      <c r="G519" s="25">
        <v>0</v>
      </c>
      <c r="H519" s="25">
        <f t="shared" si="14"/>
        <v>0</v>
      </c>
      <c r="J519" s="25">
        <v>0</v>
      </c>
      <c r="L519" s="25">
        <v>0</v>
      </c>
      <c r="M519" s="25">
        <f t="shared" si="15"/>
        <v>0</v>
      </c>
    </row>
    <row r="520" spans="2:13" x14ac:dyDescent="0.25">
      <c r="B520" s="27"/>
      <c r="C520" s="27"/>
      <c r="D520" s="27" t="s">
        <v>433</v>
      </c>
      <c r="E520" s="27"/>
      <c r="F520" s="25">
        <v>0</v>
      </c>
      <c r="G520" s="25">
        <v>0</v>
      </c>
      <c r="H520" s="25">
        <f t="shared" si="14"/>
        <v>0</v>
      </c>
      <c r="J520" s="25">
        <v>0</v>
      </c>
      <c r="L520" s="25">
        <v>0</v>
      </c>
      <c r="M520" s="25">
        <f t="shared" si="15"/>
        <v>0</v>
      </c>
    </row>
    <row r="521" spans="2:13" x14ac:dyDescent="0.25">
      <c r="B521" s="27"/>
      <c r="C521" s="27"/>
      <c r="D521" s="27" t="s">
        <v>434</v>
      </c>
      <c r="E521" s="27"/>
      <c r="F521" s="25">
        <v>0</v>
      </c>
      <c r="G521" s="25">
        <v>324936</v>
      </c>
      <c r="H521" s="25">
        <f t="shared" si="14"/>
        <v>324936</v>
      </c>
      <c r="J521" s="25">
        <v>250000</v>
      </c>
      <c r="L521" s="25">
        <v>250000</v>
      </c>
      <c r="M521" s="25">
        <f t="shared" si="15"/>
        <v>74936</v>
      </c>
    </row>
    <row r="522" spans="2:13" x14ac:dyDescent="0.25">
      <c r="B522" s="27"/>
      <c r="C522" s="27"/>
      <c r="D522" s="27"/>
      <c r="E522" s="27" t="s">
        <v>14</v>
      </c>
      <c r="F522" s="25">
        <v>0</v>
      </c>
      <c r="G522" s="25">
        <v>324936</v>
      </c>
      <c r="H522" s="25">
        <f t="shared" si="14"/>
        <v>324936</v>
      </c>
      <c r="J522" s="25">
        <v>250000</v>
      </c>
      <c r="L522" s="25">
        <v>250000</v>
      </c>
      <c r="M522" s="25">
        <f t="shared" si="15"/>
        <v>74936</v>
      </c>
    </row>
    <row r="523" spans="2:13" x14ac:dyDescent="0.25">
      <c r="B523" s="27"/>
      <c r="C523" s="27"/>
      <c r="D523" s="27"/>
      <c r="E523" s="27" t="s">
        <v>395</v>
      </c>
      <c r="F523" s="25">
        <v>0</v>
      </c>
      <c r="G523" s="25">
        <v>324936</v>
      </c>
      <c r="H523" s="25">
        <f t="shared" si="14"/>
        <v>324936</v>
      </c>
      <c r="J523" s="25">
        <v>250000</v>
      </c>
      <c r="L523" s="25">
        <v>250000</v>
      </c>
      <c r="M523" s="25">
        <f t="shared" si="15"/>
        <v>74936</v>
      </c>
    </row>
    <row r="524" spans="2:13" x14ac:dyDescent="0.25">
      <c r="B524" s="27"/>
      <c r="C524" s="27"/>
      <c r="D524" s="27"/>
      <c r="E524" s="27" t="s">
        <v>435</v>
      </c>
      <c r="F524" s="25">
        <v>0</v>
      </c>
      <c r="G524" s="25">
        <v>324936</v>
      </c>
      <c r="H524" s="25">
        <f t="shared" si="14"/>
        <v>324936</v>
      </c>
      <c r="J524" s="25">
        <v>250000</v>
      </c>
      <c r="L524" s="25">
        <v>250000</v>
      </c>
      <c r="M524" s="25">
        <f t="shared" si="15"/>
        <v>74936</v>
      </c>
    </row>
    <row r="525" spans="2:13" x14ac:dyDescent="0.25">
      <c r="B525" s="28"/>
      <c r="C525" s="28"/>
      <c r="D525" s="28"/>
      <c r="E525" s="28" t="s">
        <v>436</v>
      </c>
      <c r="F525" s="26">
        <v>0</v>
      </c>
      <c r="G525" s="26">
        <v>90000</v>
      </c>
      <c r="H525" s="26">
        <f t="shared" si="14"/>
        <v>90000</v>
      </c>
      <c r="J525" s="26">
        <v>90000</v>
      </c>
      <c r="L525" s="26">
        <v>90000</v>
      </c>
      <c r="M525" s="26">
        <f t="shared" si="15"/>
        <v>0</v>
      </c>
    </row>
    <row r="526" spans="2:13" x14ac:dyDescent="0.25">
      <c r="B526" s="28"/>
      <c r="C526" s="28"/>
      <c r="D526" s="28"/>
      <c r="E526" s="28" t="s">
        <v>437</v>
      </c>
      <c r="F526" s="26">
        <v>0</v>
      </c>
      <c r="G526" s="26">
        <v>160000</v>
      </c>
      <c r="H526" s="26">
        <f t="shared" si="14"/>
        <v>160000</v>
      </c>
      <c r="J526" s="26">
        <v>160000</v>
      </c>
      <c r="L526" s="26">
        <v>160000</v>
      </c>
      <c r="M526" s="26">
        <f t="shared" si="15"/>
        <v>0</v>
      </c>
    </row>
    <row r="527" spans="2:13" x14ac:dyDescent="0.25">
      <c r="B527" s="28"/>
      <c r="C527" s="28"/>
      <c r="D527" s="28"/>
      <c r="E527" s="28" t="s">
        <v>438</v>
      </c>
      <c r="F527" s="26">
        <v>0</v>
      </c>
      <c r="G527" s="26">
        <v>74936</v>
      </c>
      <c r="H527" s="26">
        <f t="shared" si="14"/>
        <v>74936</v>
      </c>
      <c r="J527" s="26">
        <v>0</v>
      </c>
      <c r="L527" s="26">
        <v>0</v>
      </c>
      <c r="M527" s="26">
        <f t="shared" si="15"/>
        <v>74936</v>
      </c>
    </row>
    <row r="528" spans="2:13" x14ac:dyDescent="0.25">
      <c r="B528" s="27"/>
      <c r="C528" s="27"/>
      <c r="D528" s="27" t="s">
        <v>439</v>
      </c>
      <c r="E528" s="27"/>
      <c r="F528" s="25">
        <v>0</v>
      </c>
      <c r="G528" s="25">
        <v>0</v>
      </c>
      <c r="H528" s="25">
        <f t="shared" ref="H528:H591" si="16">F528+ G528</f>
        <v>0</v>
      </c>
      <c r="J528" s="25">
        <v>0</v>
      </c>
      <c r="L528" s="25">
        <v>0</v>
      </c>
      <c r="M528" s="25">
        <f t="shared" ref="M528:M591" si="17">H528- J528</f>
        <v>0</v>
      </c>
    </row>
    <row r="529" spans="2:13" x14ac:dyDescent="0.25">
      <c r="B529" s="27"/>
      <c r="C529" s="27" t="s">
        <v>440</v>
      </c>
      <c r="D529" s="27"/>
      <c r="E529" s="27"/>
      <c r="F529" s="25">
        <v>0</v>
      </c>
      <c r="G529" s="25">
        <v>0</v>
      </c>
      <c r="H529" s="25">
        <f t="shared" si="16"/>
        <v>0</v>
      </c>
      <c r="J529" s="25">
        <v>0</v>
      </c>
      <c r="L529" s="25">
        <v>0</v>
      </c>
      <c r="M529" s="25">
        <f t="shared" si="17"/>
        <v>0</v>
      </c>
    </row>
    <row r="530" spans="2:13" x14ac:dyDescent="0.25">
      <c r="B530" s="27"/>
      <c r="C530" s="27"/>
      <c r="D530" s="27" t="s">
        <v>441</v>
      </c>
      <c r="E530" s="27"/>
      <c r="F530" s="25">
        <v>0</v>
      </c>
      <c r="G530" s="25">
        <v>0</v>
      </c>
      <c r="H530" s="25">
        <f t="shared" si="16"/>
        <v>0</v>
      </c>
      <c r="J530" s="25">
        <v>0</v>
      </c>
      <c r="L530" s="25">
        <v>0</v>
      </c>
      <c r="M530" s="25">
        <f t="shared" si="17"/>
        <v>0</v>
      </c>
    </row>
    <row r="531" spans="2:13" x14ac:dyDescent="0.25">
      <c r="B531" s="27"/>
      <c r="C531" s="27"/>
      <c r="D531" s="27" t="s">
        <v>442</v>
      </c>
      <c r="E531" s="27"/>
      <c r="F531" s="25">
        <v>0</v>
      </c>
      <c r="G531" s="25">
        <v>0</v>
      </c>
      <c r="H531" s="25">
        <f t="shared" si="16"/>
        <v>0</v>
      </c>
      <c r="J531" s="25">
        <v>0</v>
      </c>
      <c r="L531" s="25">
        <v>0</v>
      </c>
      <c r="M531" s="25">
        <f t="shared" si="17"/>
        <v>0</v>
      </c>
    </row>
    <row r="532" spans="2:13" x14ac:dyDescent="0.25">
      <c r="B532" s="27"/>
      <c r="C532" s="27"/>
      <c r="D532" s="27" t="s">
        <v>443</v>
      </c>
      <c r="E532" s="27"/>
      <c r="F532" s="25">
        <v>0</v>
      </c>
      <c r="G532" s="25">
        <v>0</v>
      </c>
      <c r="H532" s="25">
        <f t="shared" si="16"/>
        <v>0</v>
      </c>
      <c r="J532" s="25">
        <v>0</v>
      </c>
      <c r="L532" s="25">
        <v>0</v>
      </c>
      <c r="M532" s="25">
        <f t="shared" si="17"/>
        <v>0</v>
      </c>
    </row>
    <row r="533" spans="2:13" x14ac:dyDescent="0.25">
      <c r="B533" s="27"/>
      <c r="C533" s="27"/>
      <c r="D533" s="27" t="s">
        <v>444</v>
      </c>
      <c r="E533" s="27"/>
      <c r="F533" s="25">
        <v>0</v>
      </c>
      <c r="G533" s="25">
        <v>0</v>
      </c>
      <c r="H533" s="25">
        <f t="shared" si="16"/>
        <v>0</v>
      </c>
      <c r="J533" s="25">
        <v>0</v>
      </c>
      <c r="L533" s="25">
        <v>0</v>
      </c>
      <c r="M533" s="25">
        <f t="shared" si="17"/>
        <v>0</v>
      </c>
    </row>
    <row r="534" spans="2:13" x14ac:dyDescent="0.25">
      <c r="B534" s="27"/>
      <c r="C534" s="27"/>
      <c r="D534" s="27" t="s">
        <v>445</v>
      </c>
      <c r="E534" s="27"/>
      <c r="F534" s="25">
        <v>0</v>
      </c>
      <c r="G534" s="25">
        <v>0</v>
      </c>
      <c r="H534" s="25">
        <f t="shared" si="16"/>
        <v>0</v>
      </c>
      <c r="J534" s="25">
        <v>0</v>
      </c>
      <c r="L534" s="25">
        <v>0</v>
      </c>
      <c r="M534" s="25">
        <f t="shared" si="17"/>
        <v>0</v>
      </c>
    </row>
    <row r="535" spans="2:13" x14ac:dyDescent="0.25">
      <c r="B535" s="27"/>
      <c r="C535" s="27"/>
      <c r="D535" s="27" t="s">
        <v>446</v>
      </c>
      <c r="E535" s="27"/>
      <c r="F535" s="25">
        <v>0</v>
      </c>
      <c r="G535" s="25">
        <v>0</v>
      </c>
      <c r="H535" s="25">
        <f t="shared" si="16"/>
        <v>0</v>
      </c>
      <c r="J535" s="25">
        <v>0</v>
      </c>
      <c r="L535" s="25">
        <v>0</v>
      </c>
      <c r="M535" s="25">
        <f t="shared" si="17"/>
        <v>0</v>
      </c>
    </row>
    <row r="536" spans="2:13" x14ac:dyDescent="0.25">
      <c r="B536" s="27"/>
      <c r="C536" s="27"/>
      <c r="D536" s="27" t="s">
        <v>447</v>
      </c>
      <c r="E536" s="27"/>
      <c r="F536" s="25">
        <v>0</v>
      </c>
      <c r="G536" s="25">
        <v>0</v>
      </c>
      <c r="H536" s="25">
        <f t="shared" si="16"/>
        <v>0</v>
      </c>
      <c r="J536" s="25">
        <v>0</v>
      </c>
      <c r="L536" s="25">
        <v>0</v>
      </c>
      <c r="M536" s="25">
        <f t="shared" si="17"/>
        <v>0</v>
      </c>
    </row>
    <row r="537" spans="2:13" x14ac:dyDescent="0.25">
      <c r="B537" s="27"/>
      <c r="C537" s="27"/>
      <c r="D537" s="27" t="s">
        <v>448</v>
      </c>
      <c r="E537" s="27"/>
      <c r="F537" s="25">
        <v>0</v>
      </c>
      <c r="G537" s="25">
        <v>0</v>
      </c>
      <c r="H537" s="25">
        <f t="shared" si="16"/>
        <v>0</v>
      </c>
      <c r="J537" s="25">
        <v>0</v>
      </c>
      <c r="L537" s="25">
        <v>0</v>
      </c>
      <c r="M537" s="25">
        <f t="shared" si="17"/>
        <v>0</v>
      </c>
    </row>
    <row r="538" spans="2:13" x14ac:dyDescent="0.25">
      <c r="B538" s="27"/>
      <c r="C538" s="27"/>
      <c r="D538" s="27" t="s">
        <v>449</v>
      </c>
      <c r="E538" s="27"/>
      <c r="F538" s="25">
        <v>0</v>
      </c>
      <c r="G538" s="25">
        <v>0</v>
      </c>
      <c r="H538" s="25">
        <f t="shared" si="16"/>
        <v>0</v>
      </c>
      <c r="J538" s="25">
        <v>0</v>
      </c>
      <c r="L538" s="25">
        <v>0</v>
      </c>
      <c r="M538" s="25">
        <f t="shared" si="17"/>
        <v>0</v>
      </c>
    </row>
    <row r="539" spans="2:13" x14ac:dyDescent="0.25">
      <c r="B539" s="27"/>
      <c r="C539" s="27" t="s">
        <v>450</v>
      </c>
      <c r="D539" s="27"/>
      <c r="E539" s="27"/>
      <c r="F539" s="25">
        <v>0</v>
      </c>
      <c r="G539" s="25">
        <v>0</v>
      </c>
      <c r="H539" s="25">
        <f t="shared" si="16"/>
        <v>0</v>
      </c>
      <c r="J539" s="25">
        <v>0</v>
      </c>
      <c r="L539" s="25">
        <v>0</v>
      </c>
      <c r="M539" s="25">
        <f t="shared" si="17"/>
        <v>0</v>
      </c>
    </row>
    <row r="540" spans="2:13" x14ac:dyDescent="0.25">
      <c r="B540" s="27"/>
      <c r="C540" s="27"/>
      <c r="D540" s="27" t="s">
        <v>451</v>
      </c>
      <c r="E540" s="27"/>
      <c r="F540" s="25">
        <v>0</v>
      </c>
      <c r="G540" s="25">
        <v>0</v>
      </c>
      <c r="H540" s="25">
        <f t="shared" si="16"/>
        <v>0</v>
      </c>
      <c r="J540" s="25">
        <v>0</v>
      </c>
      <c r="L540" s="25">
        <v>0</v>
      </c>
      <c r="M540" s="25">
        <f t="shared" si="17"/>
        <v>0</v>
      </c>
    </row>
    <row r="541" spans="2:13" x14ac:dyDescent="0.25">
      <c r="B541" s="27"/>
      <c r="C541" s="27"/>
      <c r="D541" s="27" t="s">
        <v>452</v>
      </c>
      <c r="E541" s="27"/>
      <c r="F541" s="25">
        <v>0</v>
      </c>
      <c r="G541" s="25">
        <v>0</v>
      </c>
      <c r="H541" s="25">
        <f t="shared" si="16"/>
        <v>0</v>
      </c>
      <c r="J541" s="25">
        <v>0</v>
      </c>
      <c r="L541" s="25">
        <v>0</v>
      </c>
      <c r="M541" s="25">
        <f t="shared" si="17"/>
        <v>0</v>
      </c>
    </row>
    <row r="542" spans="2:13" x14ac:dyDescent="0.25">
      <c r="B542" s="27"/>
      <c r="C542" s="27"/>
      <c r="D542" s="27" t="s">
        <v>453</v>
      </c>
      <c r="E542" s="27"/>
      <c r="F542" s="25">
        <v>0</v>
      </c>
      <c r="G542" s="25">
        <v>0</v>
      </c>
      <c r="H542" s="25">
        <f t="shared" si="16"/>
        <v>0</v>
      </c>
      <c r="J542" s="25">
        <v>0</v>
      </c>
      <c r="L542" s="25">
        <v>0</v>
      </c>
      <c r="M542" s="25">
        <f t="shared" si="17"/>
        <v>0</v>
      </c>
    </row>
    <row r="543" spans="2:13" x14ac:dyDescent="0.25">
      <c r="B543" s="27"/>
      <c r="C543" s="27"/>
      <c r="D543" s="27" t="s">
        <v>454</v>
      </c>
      <c r="E543" s="27"/>
      <c r="F543" s="25">
        <v>0</v>
      </c>
      <c r="G543" s="25">
        <v>0</v>
      </c>
      <c r="H543" s="25">
        <f t="shared" si="16"/>
        <v>0</v>
      </c>
      <c r="J543" s="25">
        <v>0</v>
      </c>
      <c r="L543" s="25">
        <v>0</v>
      </c>
      <c r="M543" s="25">
        <f t="shared" si="17"/>
        <v>0</v>
      </c>
    </row>
    <row r="544" spans="2:13" x14ac:dyDescent="0.25">
      <c r="B544" s="27"/>
      <c r="C544" s="27" t="s">
        <v>455</v>
      </c>
      <c r="D544" s="27"/>
      <c r="E544" s="27"/>
      <c r="F544" s="25">
        <v>0</v>
      </c>
      <c r="G544" s="25">
        <v>0</v>
      </c>
      <c r="H544" s="25">
        <f t="shared" si="16"/>
        <v>0</v>
      </c>
      <c r="J544" s="25">
        <v>0</v>
      </c>
      <c r="L544" s="25">
        <v>0</v>
      </c>
      <c r="M544" s="25">
        <f t="shared" si="17"/>
        <v>0</v>
      </c>
    </row>
    <row r="545" spans="2:13" x14ac:dyDescent="0.25">
      <c r="B545" s="27"/>
      <c r="C545" s="27"/>
      <c r="D545" s="27" t="s">
        <v>456</v>
      </c>
      <c r="E545" s="27"/>
      <c r="F545" s="25">
        <v>0</v>
      </c>
      <c r="G545" s="25">
        <v>0</v>
      </c>
      <c r="H545" s="25">
        <f t="shared" si="16"/>
        <v>0</v>
      </c>
      <c r="J545" s="25">
        <v>0</v>
      </c>
      <c r="L545" s="25">
        <v>0</v>
      </c>
      <c r="M545" s="25">
        <f t="shared" si="17"/>
        <v>0</v>
      </c>
    </row>
    <row r="546" spans="2:13" x14ac:dyDescent="0.25">
      <c r="B546" s="27"/>
      <c r="C546" s="27"/>
      <c r="D546" s="27" t="s">
        <v>457</v>
      </c>
      <c r="E546" s="27"/>
      <c r="F546" s="25">
        <v>0</v>
      </c>
      <c r="G546" s="25">
        <v>0</v>
      </c>
      <c r="H546" s="25">
        <f t="shared" si="16"/>
        <v>0</v>
      </c>
      <c r="J546" s="25">
        <v>0</v>
      </c>
      <c r="L546" s="25">
        <v>0</v>
      </c>
      <c r="M546" s="25">
        <f t="shared" si="17"/>
        <v>0</v>
      </c>
    </row>
    <row r="547" spans="2:13" x14ac:dyDescent="0.25">
      <c r="B547" s="27"/>
      <c r="C547" s="27"/>
      <c r="D547" s="27" t="s">
        <v>458</v>
      </c>
      <c r="E547" s="27"/>
      <c r="F547" s="25">
        <v>0</v>
      </c>
      <c r="G547" s="25">
        <v>0</v>
      </c>
      <c r="H547" s="25">
        <f t="shared" si="16"/>
        <v>0</v>
      </c>
      <c r="J547" s="25">
        <v>0</v>
      </c>
      <c r="L547" s="25">
        <v>0</v>
      </c>
      <c r="M547" s="25">
        <f t="shared" si="17"/>
        <v>0</v>
      </c>
    </row>
    <row r="548" spans="2:13" x14ac:dyDescent="0.25">
      <c r="B548" s="27"/>
      <c r="C548" s="27"/>
      <c r="D548" s="27" t="s">
        <v>459</v>
      </c>
      <c r="E548" s="27"/>
      <c r="F548" s="25">
        <v>0</v>
      </c>
      <c r="G548" s="25">
        <v>0</v>
      </c>
      <c r="H548" s="25">
        <f t="shared" si="16"/>
        <v>0</v>
      </c>
      <c r="J548" s="25">
        <v>0</v>
      </c>
      <c r="L548" s="25">
        <v>0</v>
      </c>
      <c r="M548" s="25">
        <f t="shared" si="17"/>
        <v>0</v>
      </c>
    </row>
    <row r="549" spans="2:13" x14ac:dyDescent="0.25">
      <c r="B549" s="27"/>
      <c r="C549" s="27"/>
      <c r="D549" s="27" t="s">
        <v>460</v>
      </c>
      <c r="E549" s="27"/>
      <c r="F549" s="25">
        <v>0</v>
      </c>
      <c r="G549" s="25">
        <v>0</v>
      </c>
      <c r="H549" s="25">
        <f t="shared" si="16"/>
        <v>0</v>
      </c>
      <c r="J549" s="25">
        <v>0</v>
      </c>
      <c r="L549" s="25">
        <v>0</v>
      </c>
      <c r="M549" s="25">
        <f t="shared" si="17"/>
        <v>0</v>
      </c>
    </row>
    <row r="550" spans="2:13" x14ac:dyDescent="0.25">
      <c r="B550" s="27"/>
      <c r="C550" s="27"/>
      <c r="D550" s="27" t="s">
        <v>461</v>
      </c>
      <c r="E550" s="27"/>
      <c r="F550" s="25">
        <v>0</v>
      </c>
      <c r="G550" s="25">
        <v>0</v>
      </c>
      <c r="H550" s="25">
        <f t="shared" si="16"/>
        <v>0</v>
      </c>
      <c r="J550" s="25">
        <v>0</v>
      </c>
      <c r="L550" s="25">
        <v>0</v>
      </c>
      <c r="M550" s="25">
        <f t="shared" si="17"/>
        <v>0</v>
      </c>
    </row>
    <row r="551" spans="2:13" x14ac:dyDescent="0.25">
      <c r="B551" s="27"/>
      <c r="C551" s="27"/>
      <c r="D551" s="27" t="s">
        <v>462</v>
      </c>
      <c r="E551" s="27"/>
      <c r="F551" s="25">
        <v>0</v>
      </c>
      <c r="G551" s="25">
        <v>0</v>
      </c>
      <c r="H551" s="25">
        <f t="shared" si="16"/>
        <v>0</v>
      </c>
      <c r="J551" s="25">
        <v>0</v>
      </c>
      <c r="L551" s="25">
        <v>0</v>
      </c>
      <c r="M551" s="25">
        <f t="shared" si="17"/>
        <v>0</v>
      </c>
    </row>
    <row r="552" spans="2:13" x14ac:dyDescent="0.25">
      <c r="B552" s="27"/>
      <c r="C552" s="27"/>
      <c r="D552" s="27" t="s">
        <v>463</v>
      </c>
      <c r="E552" s="27"/>
      <c r="F552" s="25">
        <v>0</v>
      </c>
      <c r="G552" s="25">
        <v>0</v>
      </c>
      <c r="H552" s="25">
        <f t="shared" si="16"/>
        <v>0</v>
      </c>
      <c r="J552" s="25">
        <v>0</v>
      </c>
      <c r="L552" s="25">
        <v>0</v>
      </c>
      <c r="M552" s="25">
        <f t="shared" si="17"/>
        <v>0</v>
      </c>
    </row>
    <row r="553" spans="2:13" x14ac:dyDescent="0.25">
      <c r="B553" s="27"/>
      <c r="C553" s="27"/>
      <c r="D553" s="27" t="s">
        <v>464</v>
      </c>
      <c r="E553" s="27"/>
      <c r="F553" s="25">
        <v>0</v>
      </c>
      <c r="G553" s="25">
        <v>0</v>
      </c>
      <c r="H553" s="25">
        <f t="shared" si="16"/>
        <v>0</v>
      </c>
      <c r="J553" s="25">
        <v>0</v>
      </c>
      <c r="L553" s="25">
        <v>0</v>
      </c>
      <c r="M553" s="25">
        <f t="shared" si="17"/>
        <v>0</v>
      </c>
    </row>
    <row r="554" spans="2:13" x14ac:dyDescent="0.25">
      <c r="B554" s="27" t="s">
        <v>465</v>
      </c>
      <c r="C554" s="27"/>
      <c r="D554" s="27"/>
      <c r="E554" s="27"/>
      <c r="F554" s="25">
        <v>1564061.85</v>
      </c>
      <c r="G554" s="25">
        <v>-1377262.66</v>
      </c>
      <c r="H554" s="25">
        <f t="shared" si="16"/>
        <v>186799.19000000018</v>
      </c>
      <c r="J554" s="25">
        <v>0</v>
      </c>
      <c r="L554" s="25">
        <v>0</v>
      </c>
      <c r="M554" s="25">
        <f t="shared" si="17"/>
        <v>186799.19000000018</v>
      </c>
    </row>
    <row r="555" spans="2:13" x14ac:dyDescent="0.25">
      <c r="B555" s="27"/>
      <c r="C555" s="27" t="s">
        <v>466</v>
      </c>
      <c r="D555" s="27"/>
      <c r="E555" s="27"/>
      <c r="F555" s="25">
        <v>1564061.85</v>
      </c>
      <c r="G555" s="25">
        <v>-1377262.66</v>
      </c>
      <c r="H555" s="25">
        <f t="shared" si="16"/>
        <v>186799.19000000018</v>
      </c>
      <c r="J555" s="25">
        <v>0</v>
      </c>
      <c r="L555" s="25">
        <v>0</v>
      </c>
      <c r="M555" s="25">
        <f t="shared" si="17"/>
        <v>186799.19000000018</v>
      </c>
    </row>
    <row r="556" spans="2:13" x14ac:dyDescent="0.25">
      <c r="B556" s="27"/>
      <c r="C556" s="27"/>
      <c r="D556" s="27" t="s">
        <v>467</v>
      </c>
      <c r="E556" s="27"/>
      <c r="F556" s="25">
        <v>0</v>
      </c>
      <c r="G556" s="25">
        <v>0</v>
      </c>
      <c r="H556" s="25">
        <f t="shared" si="16"/>
        <v>0</v>
      </c>
      <c r="J556" s="25">
        <v>0</v>
      </c>
      <c r="L556" s="25">
        <v>0</v>
      </c>
      <c r="M556" s="25">
        <f t="shared" si="17"/>
        <v>0</v>
      </c>
    </row>
    <row r="557" spans="2:13" x14ac:dyDescent="0.25">
      <c r="B557" s="27"/>
      <c r="C557" s="27"/>
      <c r="D557" s="27" t="s">
        <v>468</v>
      </c>
      <c r="E557" s="27"/>
      <c r="F557" s="25">
        <v>0</v>
      </c>
      <c r="G557" s="25">
        <v>0</v>
      </c>
      <c r="H557" s="25">
        <f t="shared" si="16"/>
        <v>0</v>
      </c>
      <c r="J557" s="25">
        <v>0</v>
      </c>
      <c r="L557" s="25">
        <v>0</v>
      </c>
      <c r="M557" s="25">
        <f t="shared" si="17"/>
        <v>0</v>
      </c>
    </row>
    <row r="558" spans="2:13" x14ac:dyDescent="0.25">
      <c r="B558" s="27"/>
      <c r="C558" s="27"/>
      <c r="D558" s="27" t="s">
        <v>469</v>
      </c>
      <c r="E558" s="27"/>
      <c r="F558" s="25">
        <v>0</v>
      </c>
      <c r="G558" s="25">
        <v>0</v>
      </c>
      <c r="H558" s="25">
        <f t="shared" si="16"/>
        <v>0</v>
      </c>
      <c r="J558" s="25">
        <v>0</v>
      </c>
      <c r="L558" s="25">
        <v>0</v>
      </c>
      <c r="M558" s="25">
        <f t="shared" si="17"/>
        <v>0</v>
      </c>
    </row>
    <row r="559" spans="2:13" x14ac:dyDescent="0.25">
      <c r="B559" s="27"/>
      <c r="C559" s="27"/>
      <c r="D559" s="27" t="s">
        <v>470</v>
      </c>
      <c r="E559" s="27"/>
      <c r="F559" s="25">
        <v>1564061.85</v>
      </c>
      <c r="G559" s="25">
        <v>-1377262.66</v>
      </c>
      <c r="H559" s="25">
        <f t="shared" si="16"/>
        <v>186799.19000000018</v>
      </c>
      <c r="J559" s="25">
        <v>0</v>
      </c>
      <c r="L559" s="25">
        <v>0</v>
      </c>
      <c r="M559" s="25">
        <f t="shared" si="17"/>
        <v>186799.19000000018</v>
      </c>
    </row>
    <row r="560" spans="2:13" x14ac:dyDescent="0.25">
      <c r="B560" s="27"/>
      <c r="C560" s="27"/>
      <c r="D560" s="27"/>
      <c r="E560" s="27" t="s">
        <v>14</v>
      </c>
      <c r="F560" s="25">
        <v>0</v>
      </c>
      <c r="G560" s="25">
        <v>186799.19</v>
      </c>
      <c r="H560" s="25">
        <f t="shared" si="16"/>
        <v>186799.19</v>
      </c>
      <c r="J560" s="25">
        <v>0</v>
      </c>
      <c r="L560" s="25">
        <v>0</v>
      </c>
      <c r="M560" s="25">
        <f t="shared" si="17"/>
        <v>186799.19</v>
      </c>
    </row>
    <row r="561" spans="2:13" x14ac:dyDescent="0.25">
      <c r="B561" s="27"/>
      <c r="C561" s="27"/>
      <c r="D561" s="27"/>
      <c r="E561" s="27" t="s">
        <v>471</v>
      </c>
      <c r="F561" s="25">
        <v>0</v>
      </c>
      <c r="G561" s="25">
        <v>186799.19</v>
      </c>
      <c r="H561" s="25">
        <f t="shared" si="16"/>
        <v>186799.19</v>
      </c>
      <c r="J561" s="25">
        <v>0</v>
      </c>
      <c r="L561" s="25">
        <v>0</v>
      </c>
      <c r="M561" s="25">
        <f t="shared" si="17"/>
        <v>186799.19</v>
      </c>
    </row>
    <row r="562" spans="2:13" x14ac:dyDescent="0.25">
      <c r="B562" s="27"/>
      <c r="C562" s="27"/>
      <c r="D562" s="27"/>
      <c r="E562" s="27" t="s">
        <v>472</v>
      </c>
      <c r="F562" s="25">
        <v>0</v>
      </c>
      <c r="G562" s="25">
        <v>186799.19</v>
      </c>
      <c r="H562" s="25">
        <f t="shared" si="16"/>
        <v>186799.19</v>
      </c>
      <c r="J562" s="25">
        <v>0</v>
      </c>
      <c r="L562" s="25">
        <v>0</v>
      </c>
      <c r="M562" s="25">
        <f t="shared" si="17"/>
        <v>186799.19</v>
      </c>
    </row>
    <row r="563" spans="2:13" x14ac:dyDescent="0.25">
      <c r="B563" s="28"/>
      <c r="C563" s="28"/>
      <c r="D563" s="28"/>
      <c r="E563" s="28" t="s">
        <v>473</v>
      </c>
      <c r="F563" s="26">
        <v>0</v>
      </c>
      <c r="G563" s="26">
        <v>19412.02</v>
      </c>
      <c r="H563" s="26">
        <f t="shared" si="16"/>
        <v>19412.02</v>
      </c>
      <c r="J563" s="26">
        <v>0</v>
      </c>
      <c r="L563" s="26">
        <v>0</v>
      </c>
      <c r="M563" s="26">
        <f t="shared" si="17"/>
        <v>19412.02</v>
      </c>
    </row>
    <row r="564" spans="2:13" x14ac:dyDescent="0.25">
      <c r="B564" s="28"/>
      <c r="C564" s="28"/>
      <c r="D564" s="28"/>
      <c r="E564" s="28" t="s">
        <v>474</v>
      </c>
      <c r="F564" s="26">
        <v>0</v>
      </c>
      <c r="G564" s="26">
        <v>143856.17000000001</v>
      </c>
      <c r="H564" s="26">
        <f t="shared" si="16"/>
        <v>143856.17000000001</v>
      </c>
      <c r="J564" s="26">
        <v>0</v>
      </c>
      <c r="L564" s="26">
        <v>0</v>
      </c>
      <c r="M564" s="26">
        <f t="shared" si="17"/>
        <v>143856.17000000001</v>
      </c>
    </row>
    <row r="565" spans="2:13" x14ac:dyDescent="0.25">
      <c r="B565" s="28"/>
      <c r="C565" s="28"/>
      <c r="D565" s="28"/>
      <c r="E565" s="28" t="s">
        <v>475</v>
      </c>
      <c r="F565" s="26">
        <v>0</v>
      </c>
      <c r="G565" s="26">
        <v>23531</v>
      </c>
      <c r="H565" s="26">
        <f t="shared" si="16"/>
        <v>23531</v>
      </c>
      <c r="J565" s="26">
        <v>0</v>
      </c>
      <c r="L565" s="26">
        <v>0</v>
      </c>
      <c r="M565" s="26">
        <f t="shared" si="17"/>
        <v>23531</v>
      </c>
    </row>
    <row r="566" spans="2:13" x14ac:dyDescent="0.25">
      <c r="B566" s="27"/>
      <c r="C566" s="27"/>
      <c r="D566" s="27"/>
      <c r="E566" s="27" t="s">
        <v>476</v>
      </c>
      <c r="F566" s="25">
        <v>1564061.85</v>
      </c>
      <c r="G566" s="25">
        <v>-1564061.85</v>
      </c>
      <c r="H566" s="25">
        <f t="shared" si="16"/>
        <v>0</v>
      </c>
      <c r="J566" s="25">
        <v>0</v>
      </c>
      <c r="L566" s="25">
        <v>0</v>
      </c>
      <c r="M566" s="25">
        <f t="shared" si="17"/>
        <v>0</v>
      </c>
    </row>
    <row r="567" spans="2:13" x14ac:dyDescent="0.25">
      <c r="B567" s="27"/>
      <c r="C567" s="27"/>
      <c r="D567" s="27"/>
      <c r="E567" s="27" t="s">
        <v>471</v>
      </c>
      <c r="F567" s="25">
        <v>1564061.85</v>
      </c>
      <c r="G567" s="25">
        <v>-1564061.85</v>
      </c>
      <c r="H567" s="25">
        <f t="shared" si="16"/>
        <v>0</v>
      </c>
      <c r="J567" s="25">
        <v>0</v>
      </c>
      <c r="L567" s="25">
        <v>0</v>
      </c>
      <c r="M567" s="25">
        <f t="shared" si="17"/>
        <v>0</v>
      </c>
    </row>
    <row r="568" spans="2:13" x14ac:dyDescent="0.25">
      <c r="B568" s="27"/>
      <c r="C568" s="27"/>
      <c r="D568" s="27"/>
      <c r="E568" s="27" t="s">
        <v>477</v>
      </c>
      <c r="F568" s="25">
        <v>1564061.85</v>
      </c>
      <c r="G568" s="25">
        <v>-1564061.85</v>
      </c>
      <c r="H568" s="25">
        <f t="shared" si="16"/>
        <v>0</v>
      </c>
      <c r="J568" s="25">
        <v>0</v>
      </c>
      <c r="L568" s="25">
        <v>0</v>
      </c>
      <c r="M568" s="25">
        <f t="shared" si="17"/>
        <v>0</v>
      </c>
    </row>
    <row r="569" spans="2:13" x14ac:dyDescent="0.25">
      <c r="B569" s="28"/>
      <c r="C569" s="28"/>
      <c r="D569" s="28"/>
      <c r="E569" s="28" t="s">
        <v>478</v>
      </c>
      <c r="F569" s="26">
        <v>344093.61</v>
      </c>
      <c r="G569" s="26">
        <v>-344093.61</v>
      </c>
      <c r="H569" s="26">
        <f t="shared" si="16"/>
        <v>0</v>
      </c>
      <c r="J569" s="26">
        <v>0</v>
      </c>
      <c r="L569" s="26">
        <v>0</v>
      </c>
      <c r="M569" s="26">
        <f t="shared" si="17"/>
        <v>0</v>
      </c>
    </row>
    <row r="570" spans="2:13" x14ac:dyDescent="0.25">
      <c r="B570" s="28"/>
      <c r="C570" s="28"/>
      <c r="D570" s="28"/>
      <c r="E570" s="28" t="s">
        <v>479</v>
      </c>
      <c r="F570" s="26">
        <v>860234.02</v>
      </c>
      <c r="G570" s="26">
        <v>-860234.02</v>
      </c>
      <c r="H570" s="26">
        <f t="shared" si="16"/>
        <v>0</v>
      </c>
      <c r="J570" s="26">
        <v>0</v>
      </c>
      <c r="L570" s="26">
        <v>0</v>
      </c>
      <c r="M570" s="26">
        <f t="shared" si="17"/>
        <v>0</v>
      </c>
    </row>
    <row r="571" spans="2:13" x14ac:dyDescent="0.25">
      <c r="B571" s="28"/>
      <c r="C571" s="28"/>
      <c r="D571" s="28"/>
      <c r="E571" s="28" t="s">
        <v>480</v>
      </c>
      <c r="F571" s="26">
        <v>359734.22</v>
      </c>
      <c r="G571" s="26">
        <v>-359734.22</v>
      </c>
      <c r="H571" s="26">
        <f t="shared" si="16"/>
        <v>0</v>
      </c>
      <c r="J571" s="26">
        <v>0</v>
      </c>
      <c r="L571" s="26">
        <v>0</v>
      </c>
      <c r="M571" s="26">
        <f t="shared" si="17"/>
        <v>0</v>
      </c>
    </row>
    <row r="572" spans="2:13" x14ac:dyDescent="0.25">
      <c r="B572" s="27"/>
      <c r="C572" s="27"/>
      <c r="D572" s="27" t="s">
        <v>481</v>
      </c>
      <c r="E572" s="27"/>
      <c r="F572" s="25">
        <v>0</v>
      </c>
      <c r="G572" s="25">
        <v>0</v>
      </c>
      <c r="H572" s="25">
        <f t="shared" si="16"/>
        <v>0</v>
      </c>
      <c r="J572" s="25">
        <v>0</v>
      </c>
      <c r="L572" s="25">
        <v>0</v>
      </c>
      <c r="M572" s="25">
        <f t="shared" si="17"/>
        <v>0</v>
      </c>
    </row>
    <row r="573" spans="2:13" x14ac:dyDescent="0.25">
      <c r="B573" s="27"/>
      <c r="C573" s="27"/>
      <c r="D573" s="27" t="s">
        <v>482</v>
      </c>
      <c r="E573" s="27"/>
      <c r="F573" s="25">
        <v>0</v>
      </c>
      <c r="G573" s="25">
        <v>0</v>
      </c>
      <c r="H573" s="25">
        <f t="shared" si="16"/>
        <v>0</v>
      </c>
      <c r="J573" s="25">
        <v>0</v>
      </c>
      <c r="L573" s="25">
        <v>0</v>
      </c>
      <c r="M573" s="25">
        <f t="shared" si="17"/>
        <v>0</v>
      </c>
    </row>
    <row r="574" spans="2:13" x14ac:dyDescent="0.25">
      <c r="B574" s="27"/>
      <c r="C574" s="27"/>
      <c r="D574" s="27" t="s">
        <v>483</v>
      </c>
      <c r="E574" s="27"/>
      <c r="F574" s="25">
        <v>0</v>
      </c>
      <c r="G574" s="25">
        <v>0</v>
      </c>
      <c r="H574" s="25">
        <f t="shared" si="16"/>
        <v>0</v>
      </c>
      <c r="J574" s="25">
        <v>0</v>
      </c>
      <c r="L574" s="25">
        <v>0</v>
      </c>
      <c r="M574" s="25">
        <f t="shared" si="17"/>
        <v>0</v>
      </c>
    </row>
    <row r="575" spans="2:13" x14ac:dyDescent="0.25">
      <c r="B575" s="27"/>
      <c r="C575" s="27"/>
      <c r="D575" s="27" t="s">
        <v>484</v>
      </c>
      <c r="E575" s="27"/>
      <c r="F575" s="25">
        <v>0</v>
      </c>
      <c r="G575" s="25">
        <v>0</v>
      </c>
      <c r="H575" s="25">
        <f t="shared" si="16"/>
        <v>0</v>
      </c>
      <c r="J575" s="25">
        <v>0</v>
      </c>
      <c r="L575" s="25">
        <v>0</v>
      </c>
      <c r="M575" s="25">
        <f t="shared" si="17"/>
        <v>0</v>
      </c>
    </row>
    <row r="576" spans="2:13" x14ac:dyDescent="0.25">
      <c r="B576" s="27"/>
      <c r="C576" s="27" t="s">
        <v>485</v>
      </c>
      <c r="D576" s="27"/>
      <c r="E576" s="27"/>
      <c r="F576" s="25">
        <v>0</v>
      </c>
      <c r="G576" s="25">
        <v>0</v>
      </c>
      <c r="H576" s="25">
        <f t="shared" si="16"/>
        <v>0</v>
      </c>
      <c r="J576" s="25">
        <v>0</v>
      </c>
      <c r="L576" s="25">
        <v>0</v>
      </c>
      <c r="M576" s="25">
        <f t="shared" si="17"/>
        <v>0</v>
      </c>
    </row>
    <row r="577" spans="2:13" x14ac:dyDescent="0.25">
      <c r="B577" s="27"/>
      <c r="C577" s="27"/>
      <c r="D577" s="27" t="s">
        <v>467</v>
      </c>
      <c r="E577" s="27"/>
      <c r="F577" s="25">
        <v>0</v>
      </c>
      <c r="G577" s="25">
        <v>0</v>
      </c>
      <c r="H577" s="25">
        <f t="shared" si="16"/>
        <v>0</v>
      </c>
      <c r="J577" s="25">
        <v>0</v>
      </c>
      <c r="L577" s="25">
        <v>0</v>
      </c>
      <c r="M577" s="25">
        <f t="shared" si="17"/>
        <v>0</v>
      </c>
    </row>
    <row r="578" spans="2:13" x14ac:dyDescent="0.25">
      <c r="B578" s="27"/>
      <c r="C578" s="27"/>
      <c r="D578" s="27" t="s">
        <v>468</v>
      </c>
      <c r="E578" s="27"/>
      <c r="F578" s="25">
        <v>0</v>
      </c>
      <c r="G578" s="25">
        <v>0</v>
      </c>
      <c r="H578" s="25">
        <f t="shared" si="16"/>
        <v>0</v>
      </c>
      <c r="J578" s="25">
        <v>0</v>
      </c>
      <c r="L578" s="25">
        <v>0</v>
      </c>
      <c r="M578" s="25">
        <f t="shared" si="17"/>
        <v>0</v>
      </c>
    </row>
    <row r="579" spans="2:13" x14ac:dyDescent="0.25">
      <c r="B579" s="27"/>
      <c r="C579" s="27"/>
      <c r="D579" s="27" t="s">
        <v>469</v>
      </c>
      <c r="E579" s="27"/>
      <c r="F579" s="25">
        <v>0</v>
      </c>
      <c r="G579" s="25">
        <v>0</v>
      </c>
      <c r="H579" s="25">
        <f t="shared" si="16"/>
        <v>0</v>
      </c>
      <c r="J579" s="25">
        <v>0</v>
      </c>
      <c r="L579" s="25">
        <v>0</v>
      </c>
      <c r="M579" s="25">
        <f t="shared" si="17"/>
        <v>0</v>
      </c>
    </row>
    <row r="580" spans="2:13" x14ac:dyDescent="0.25">
      <c r="B580" s="27"/>
      <c r="C580" s="27"/>
      <c r="D580" s="27" t="s">
        <v>470</v>
      </c>
      <c r="E580" s="27"/>
      <c r="F580" s="25">
        <v>0</v>
      </c>
      <c r="G580" s="25">
        <v>0</v>
      </c>
      <c r="H580" s="25">
        <f t="shared" si="16"/>
        <v>0</v>
      </c>
      <c r="J580" s="25">
        <v>0</v>
      </c>
      <c r="L580" s="25">
        <v>0</v>
      </c>
      <c r="M580" s="25">
        <f t="shared" si="17"/>
        <v>0</v>
      </c>
    </row>
    <row r="581" spans="2:13" x14ac:dyDescent="0.25">
      <c r="B581" s="27"/>
      <c r="C581" s="27"/>
      <c r="D581" s="27" t="s">
        <v>481</v>
      </c>
      <c r="E581" s="27"/>
      <c r="F581" s="25">
        <v>0</v>
      </c>
      <c r="G581" s="25">
        <v>0</v>
      </c>
      <c r="H581" s="25">
        <f t="shared" si="16"/>
        <v>0</v>
      </c>
      <c r="J581" s="25">
        <v>0</v>
      </c>
      <c r="L581" s="25">
        <v>0</v>
      </c>
      <c r="M581" s="25">
        <f t="shared" si="17"/>
        <v>0</v>
      </c>
    </row>
    <row r="582" spans="2:13" x14ac:dyDescent="0.25">
      <c r="B582" s="27"/>
      <c r="C582" s="27"/>
      <c r="D582" s="27" t="s">
        <v>482</v>
      </c>
      <c r="E582" s="27"/>
      <c r="F582" s="25">
        <v>0</v>
      </c>
      <c r="G582" s="25">
        <v>0</v>
      </c>
      <c r="H582" s="25">
        <f t="shared" si="16"/>
        <v>0</v>
      </c>
      <c r="J582" s="25">
        <v>0</v>
      </c>
      <c r="L582" s="25">
        <v>0</v>
      </c>
      <c r="M582" s="25">
        <f t="shared" si="17"/>
        <v>0</v>
      </c>
    </row>
    <row r="583" spans="2:13" x14ac:dyDescent="0.25">
      <c r="B583" s="27"/>
      <c r="C583" s="27"/>
      <c r="D583" s="27" t="s">
        <v>483</v>
      </c>
      <c r="E583" s="27"/>
      <c r="F583" s="25">
        <v>0</v>
      </c>
      <c r="G583" s="25">
        <v>0</v>
      </c>
      <c r="H583" s="25">
        <f t="shared" si="16"/>
        <v>0</v>
      </c>
      <c r="J583" s="25">
        <v>0</v>
      </c>
      <c r="L583" s="25">
        <v>0</v>
      </c>
      <c r="M583" s="25">
        <f t="shared" si="17"/>
        <v>0</v>
      </c>
    </row>
    <row r="584" spans="2:13" x14ac:dyDescent="0.25">
      <c r="B584" s="27"/>
      <c r="C584" s="27"/>
      <c r="D584" s="27" t="s">
        <v>484</v>
      </c>
      <c r="E584" s="27"/>
      <c r="F584" s="25">
        <v>0</v>
      </c>
      <c r="G584" s="25">
        <v>0</v>
      </c>
      <c r="H584" s="25">
        <f t="shared" si="16"/>
        <v>0</v>
      </c>
      <c r="J584" s="25">
        <v>0</v>
      </c>
      <c r="L584" s="25">
        <v>0</v>
      </c>
      <c r="M584" s="25">
        <f t="shared" si="17"/>
        <v>0</v>
      </c>
    </row>
    <row r="585" spans="2:13" x14ac:dyDescent="0.25">
      <c r="B585" s="27"/>
      <c r="C585" s="27" t="s">
        <v>486</v>
      </c>
      <c r="D585" s="27"/>
      <c r="E585" s="27"/>
      <c r="F585" s="25">
        <v>0</v>
      </c>
      <c r="G585" s="25">
        <v>0</v>
      </c>
      <c r="H585" s="25">
        <f t="shared" si="16"/>
        <v>0</v>
      </c>
      <c r="J585" s="25">
        <v>0</v>
      </c>
      <c r="L585" s="25">
        <v>0</v>
      </c>
      <c r="M585" s="25">
        <f t="shared" si="17"/>
        <v>0</v>
      </c>
    </row>
    <row r="586" spans="2:13" x14ac:dyDescent="0.25">
      <c r="B586" s="27"/>
      <c r="C586" s="27"/>
      <c r="D586" s="27" t="s">
        <v>487</v>
      </c>
      <c r="E586" s="27"/>
      <c r="F586" s="25">
        <v>0</v>
      </c>
      <c r="G586" s="25">
        <v>0</v>
      </c>
      <c r="H586" s="25">
        <f t="shared" si="16"/>
        <v>0</v>
      </c>
      <c r="J586" s="25">
        <v>0</v>
      </c>
      <c r="L586" s="25">
        <v>0</v>
      </c>
      <c r="M586" s="25">
        <f t="shared" si="17"/>
        <v>0</v>
      </c>
    </row>
    <row r="587" spans="2:13" x14ac:dyDescent="0.25">
      <c r="B587" s="27"/>
      <c r="C587" s="27"/>
      <c r="D587" s="27" t="s">
        <v>488</v>
      </c>
      <c r="E587" s="27"/>
      <c r="F587" s="25">
        <v>0</v>
      </c>
      <c r="G587" s="25">
        <v>0</v>
      </c>
      <c r="H587" s="25">
        <f t="shared" si="16"/>
        <v>0</v>
      </c>
      <c r="J587" s="25">
        <v>0</v>
      </c>
      <c r="L587" s="25">
        <v>0</v>
      </c>
      <c r="M587" s="25">
        <f t="shared" si="17"/>
        <v>0</v>
      </c>
    </row>
    <row r="588" spans="2:13" x14ac:dyDescent="0.25">
      <c r="B588" s="27" t="s">
        <v>489</v>
      </c>
      <c r="C588" s="27"/>
      <c r="D588" s="27"/>
      <c r="E588" s="27"/>
      <c r="F588" s="25">
        <v>0</v>
      </c>
      <c r="G588" s="25">
        <v>0</v>
      </c>
      <c r="H588" s="25">
        <f t="shared" si="16"/>
        <v>0</v>
      </c>
      <c r="J588" s="25">
        <v>0</v>
      </c>
      <c r="L588" s="25">
        <v>0</v>
      </c>
      <c r="M588" s="25">
        <f t="shared" si="17"/>
        <v>0</v>
      </c>
    </row>
    <row r="589" spans="2:13" x14ac:dyDescent="0.25">
      <c r="B589" s="27"/>
      <c r="C589" s="27" t="s">
        <v>490</v>
      </c>
      <c r="D589" s="27"/>
      <c r="E589" s="27"/>
      <c r="F589" s="25">
        <v>0</v>
      </c>
      <c r="G589" s="25">
        <v>0</v>
      </c>
      <c r="H589" s="25">
        <f t="shared" si="16"/>
        <v>0</v>
      </c>
      <c r="J589" s="25">
        <v>0</v>
      </c>
      <c r="L589" s="25">
        <v>0</v>
      </c>
      <c r="M589" s="25">
        <f t="shared" si="17"/>
        <v>0</v>
      </c>
    </row>
    <row r="590" spans="2:13" x14ac:dyDescent="0.25">
      <c r="B590" s="27"/>
      <c r="C590" s="27"/>
      <c r="D590" s="27" t="s">
        <v>491</v>
      </c>
      <c r="E590" s="27"/>
      <c r="F590" s="25">
        <v>0</v>
      </c>
      <c r="G590" s="25">
        <v>0</v>
      </c>
      <c r="H590" s="25">
        <f t="shared" si="16"/>
        <v>0</v>
      </c>
      <c r="J590" s="25">
        <v>0</v>
      </c>
      <c r="L590" s="25">
        <v>0</v>
      </c>
      <c r="M590" s="25">
        <f t="shared" si="17"/>
        <v>0</v>
      </c>
    </row>
    <row r="591" spans="2:13" x14ac:dyDescent="0.25">
      <c r="B591" s="27"/>
      <c r="C591" s="27"/>
      <c r="D591" s="27" t="s">
        <v>492</v>
      </c>
      <c r="E591" s="27"/>
      <c r="F591" s="25">
        <v>0</v>
      </c>
      <c r="G591" s="25">
        <v>0</v>
      </c>
      <c r="H591" s="25">
        <f t="shared" si="16"/>
        <v>0</v>
      </c>
      <c r="J591" s="25">
        <v>0</v>
      </c>
      <c r="L591" s="25">
        <v>0</v>
      </c>
      <c r="M591" s="25">
        <f t="shared" si="17"/>
        <v>0</v>
      </c>
    </row>
    <row r="592" spans="2:13" x14ac:dyDescent="0.25">
      <c r="B592" s="27"/>
      <c r="C592" s="27" t="s">
        <v>493</v>
      </c>
      <c r="D592" s="27"/>
      <c r="E592" s="27"/>
      <c r="F592" s="25">
        <v>0</v>
      </c>
      <c r="G592" s="25">
        <v>0</v>
      </c>
      <c r="H592" s="25">
        <f t="shared" ref="H592:H655" si="18">F592+ G592</f>
        <v>0</v>
      </c>
      <c r="J592" s="25">
        <v>0</v>
      </c>
      <c r="L592" s="25">
        <v>0</v>
      </c>
      <c r="M592" s="25">
        <f t="shared" ref="M592:M655" si="19">H592- J592</f>
        <v>0</v>
      </c>
    </row>
    <row r="593" spans="2:13" x14ac:dyDescent="0.25">
      <c r="B593" s="27"/>
      <c r="C593" s="27"/>
      <c r="D593" s="27" t="s">
        <v>494</v>
      </c>
      <c r="E593" s="27"/>
      <c r="F593" s="25">
        <v>0</v>
      </c>
      <c r="G593" s="25">
        <v>0</v>
      </c>
      <c r="H593" s="25">
        <f t="shared" si="18"/>
        <v>0</v>
      </c>
      <c r="J593" s="25">
        <v>0</v>
      </c>
      <c r="L593" s="25">
        <v>0</v>
      </c>
      <c r="M593" s="25">
        <f t="shared" si="19"/>
        <v>0</v>
      </c>
    </row>
    <row r="594" spans="2:13" x14ac:dyDescent="0.25">
      <c r="B594" s="27"/>
      <c r="C594" s="27"/>
      <c r="D594" s="27" t="s">
        <v>495</v>
      </c>
      <c r="E594" s="27"/>
      <c r="F594" s="25">
        <v>0</v>
      </c>
      <c r="G594" s="25">
        <v>0</v>
      </c>
      <c r="H594" s="25">
        <f t="shared" si="18"/>
        <v>0</v>
      </c>
      <c r="J594" s="25">
        <v>0</v>
      </c>
      <c r="L594" s="25">
        <v>0</v>
      </c>
      <c r="M594" s="25">
        <f t="shared" si="19"/>
        <v>0</v>
      </c>
    </row>
    <row r="595" spans="2:13" x14ac:dyDescent="0.25">
      <c r="B595" s="27"/>
      <c r="C595" s="27"/>
      <c r="D595" s="27" t="s">
        <v>496</v>
      </c>
      <c r="E595" s="27"/>
      <c r="F595" s="25">
        <v>0</v>
      </c>
      <c r="G595" s="25">
        <v>0</v>
      </c>
      <c r="H595" s="25">
        <f t="shared" si="18"/>
        <v>0</v>
      </c>
      <c r="J595" s="25">
        <v>0</v>
      </c>
      <c r="L595" s="25">
        <v>0</v>
      </c>
      <c r="M595" s="25">
        <f t="shared" si="19"/>
        <v>0</v>
      </c>
    </row>
    <row r="596" spans="2:13" x14ac:dyDescent="0.25">
      <c r="B596" s="27"/>
      <c r="C596" s="27"/>
      <c r="D596" s="27" t="s">
        <v>497</v>
      </c>
      <c r="E596" s="27"/>
      <c r="F596" s="25">
        <v>0</v>
      </c>
      <c r="G596" s="25">
        <v>0</v>
      </c>
      <c r="H596" s="25">
        <f t="shared" si="18"/>
        <v>0</v>
      </c>
      <c r="J596" s="25">
        <v>0</v>
      </c>
      <c r="L596" s="25">
        <v>0</v>
      </c>
      <c r="M596" s="25">
        <f t="shared" si="19"/>
        <v>0</v>
      </c>
    </row>
    <row r="597" spans="2:13" x14ac:dyDescent="0.25">
      <c r="B597" s="27"/>
      <c r="C597" s="27"/>
      <c r="D597" s="27" t="s">
        <v>498</v>
      </c>
      <c r="E597" s="27"/>
      <c r="F597" s="25">
        <v>0</v>
      </c>
      <c r="G597" s="25">
        <v>0</v>
      </c>
      <c r="H597" s="25">
        <f t="shared" si="18"/>
        <v>0</v>
      </c>
      <c r="J597" s="25">
        <v>0</v>
      </c>
      <c r="L597" s="25">
        <v>0</v>
      </c>
      <c r="M597" s="25">
        <f t="shared" si="19"/>
        <v>0</v>
      </c>
    </row>
    <row r="598" spans="2:13" x14ac:dyDescent="0.25">
      <c r="B598" s="27"/>
      <c r="C598" s="27"/>
      <c r="D598" s="27" t="s">
        <v>499</v>
      </c>
      <c r="E598" s="27"/>
      <c r="F598" s="25">
        <v>0</v>
      </c>
      <c r="G598" s="25">
        <v>0</v>
      </c>
      <c r="H598" s="25">
        <f t="shared" si="18"/>
        <v>0</v>
      </c>
      <c r="J598" s="25">
        <v>0</v>
      </c>
      <c r="L598" s="25">
        <v>0</v>
      </c>
      <c r="M598" s="25">
        <f t="shared" si="19"/>
        <v>0</v>
      </c>
    </row>
    <row r="599" spans="2:13" x14ac:dyDescent="0.25">
      <c r="B599" s="27"/>
      <c r="C599" s="27"/>
      <c r="D599" s="27" t="s">
        <v>500</v>
      </c>
      <c r="E599" s="27"/>
      <c r="F599" s="25">
        <v>0</v>
      </c>
      <c r="G599" s="25">
        <v>0</v>
      </c>
      <c r="H599" s="25">
        <f t="shared" si="18"/>
        <v>0</v>
      </c>
      <c r="J599" s="25">
        <v>0</v>
      </c>
      <c r="L599" s="25">
        <v>0</v>
      </c>
      <c r="M599" s="25">
        <f t="shared" si="19"/>
        <v>0</v>
      </c>
    </row>
    <row r="600" spans="2:13" x14ac:dyDescent="0.25">
      <c r="B600" s="27"/>
      <c r="C600" s="27"/>
      <c r="D600" s="27" t="s">
        <v>501</v>
      </c>
      <c r="E600" s="27"/>
      <c r="F600" s="25">
        <v>0</v>
      </c>
      <c r="G600" s="25">
        <v>0</v>
      </c>
      <c r="H600" s="25">
        <f t="shared" si="18"/>
        <v>0</v>
      </c>
      <c r="J600" s="25">
        <v>0</v>
      </c>
      <c r="L600" s="25">
        <v>0</v>
      </c>
      <c r="M600" s="25">
        <f t="shared" si="19"/>
        <v>0</v>
      </c>
    </row>
    <row r="601" spans="2:13" x14ac:dyDescent="0.25">
      <c r="B601" s="27"/>
      <c r="C601" s="27"/>
      <c r="D601" s="27" t="s">
        <v>502</v>
      </c>
      <c r="E601" s="27"/>
      <c r="F601" s="25">
        <v>0</v>
      </c>
      <c r="G601" s="25">
        <v>0</v>
      </c>
      <c r="H601" s="25">
        <f t="shared" si="18"/>
        <v>0</v>
      </c>
      <c r="J601" s="25">
        <v>0</v>
      </c>
      <c r="L601" s="25">
        <v>0</v>
      </c>
      <c r="M601" s="25">
        <f t="shared" si="19"/>
        <v>0</v>
      </c>
    </row>
    <row r="602" spans="2:13" x14ac:dyDescent="0.25">
      <c r="B602" s="27"/>
      <c r="C602" s="27" t="s">
        <v>503</v>
      </c>
      <c r="D602" s="27"/>
      <c r="E602" s="27"/>
      <c r="F602" s="25">
        <v>0</v>
      </c>
      <c r="G602" s="25">
        <v>0</v>
      </c>
      <c r="H602" s="25">
        <f t="shared" si="18"/>
        <v>0</v>
      </c>
      <c r="J602" s="25">
        <v>0</v>
      </c>
      <c r="L602" s="25">
        <v>0</v>
      </c>
      <c r="M602" s="25">
        <f t="shared" si="19"/>
        <v>0</v>
      </c>
    </row>
    <row r="603" spans="2:13" x14ac:dyDescent="0.25">
      <c r="B603" s="27"/>
      <c r="C603" s="27"/>
      <c r="D603" s="27" t="s">
        <v>504</v>
      </c>
      <c r="E603" s="27"/>
      <c r="F603" s="25">
        <v>0</v>
      </c>
      <c r="G603" s="25">
        <v>0</v>
      </c>
      <c r="H603" s="25">
        <f t="shared" si="18"/>
        <v>0</v>
      </c>
      <c r="J603" s="25">
        <v>0</v>
      </c>
      <c r="L603" s="25">
        <v>0</v>
      </c>
      <c r="M603" s="25">
        <f t="shared" si="19"/>
        <v>0</v>
      </c>
    </row>
    <row r="604" spans="2:13" x14ac:dyDescent="0.25">
      <c r="B604" s="27"/>
      <c r="C604" s="27"/>
      <c r="D604" s="27" t="s">
        <v>505</v>
      </c>
      <c r="E604" s="27"/>
      <c r="F604" s="25">
        <v>0</v>
      </c>
      <c r="G604" s="25">
        <v>0</v>
      </c>
      <c r="H604" s="25">
        <f t="shared" si="18"/>
        <v>0</v>
      </c>
      <c r="J604" s="25">
        <v>0</v>
      </c>
      <c r="L604" s="25">
        <v>0</v>
      </c>
      <c r="M604" s="25">
        <f t="shared" si="19"/>
        <v>0</v>
      </c>
    </row>
    <row r="605" spans="2:13" x14ac:dyDescent="0.25">
      <c r="B605" s="27"/>
      <c r="C605" s="27"/>
      <c r="D605" s="27" t="s">
        <v>506</v>
      </c>
      <c r="E605" s="27"/>
      <c r="F605" s="25">
        <v>0</v>
      </c>
      <c r="G605" s="25">
        <v>0</v>
      </c>
      <c r="H605" s="25">
        <f t="shared" si="18"/>
        <v>0</v>
      </c>
      <c r="J605" s="25">
        <v>0</v>
      </c>
      <c r="L605" s="25">
        <v>0</v>
      </c>
      <c r="M605" s="25">
        <f t="shared" si="19"/>
        <v>0</v>
      </c>
    </row>
    <row r="606" spans="2:13" x14ac:dyDescent="0.25">
      <c r="B606" s="27"/>
      <c r="C606" s="27"/>
      <c r="D606" s="27" t="s">
        <v>507</v>
      </c>
      <c r="E606" s="27"/>
      <c r="F606" s="25">
        <v>0</v>
      </c>
      <c r="G606" s="25">
        <v>0</v>
      </c>
      <c r="H606" s="25">
        <f t="shared" si="18"/>
        <v>0</v>
      </c>
      <c r="J606" s="25">
        <v>0</v>
      </c>
      <c r="L606" s="25">
        <v>0</v>
      </c>
      <c r="M606" s="25">
        <f t="shared" si="19"/>
        <v>0</v>
      </c>
    </row>
    <row r="607" spans="2:13" x14ac:dyDescent="0.25">
      <c r="B607" s="27"/>
      <c r="C607" s="27"/>
      <c r="D607" s="27" t="s">
        <v>508</v>
      </c>
      <c r="E607" s="27"/>
      <c r="F607" s="25">
        <v>0</v>
      </c>
      <c r="G607" s="25">
        <v>0</v>
      </c>
      <c r="H607" s="25">
        <f t="shared" si="18"/>
        <v>0</v>
      </c>
      <c r="J607" s="25">
        <v>0</v>
      </c>
      <c r="L607" s="25">
        <v>0</v>
      </c>
      <c r="M607" s="25">
        <f t="shared" si="19"/>
        <v>0</v>
      </c>
    </row>
    <row r="608" spans="2:13" x14ac:dyDescent="0.25">
      <c r="B608" s="27"/>
      <c r="C608" s="27"/>
      <c r="D608" s="27" t="s">
        <v>509</v>
      </c>
      <c r="E608" s="27"/>
      <c r="F608" s="25">
        <v>0</v>
      </c>
      <c r="G608" s="25">
        <v>0</v>
      </c>
      <c r="H608" s="25">
        <f t="shared" si="18"/>
        <v>0</v>
      </c>
      <c r="J608" s="25">
        <v>0</v>
      </c>
      <c r="L608" s="25">
        <v>0</v>
      </c>
      <c r="M608" s="25">
        <f t="shared" si="19"/>
        <v>0</v>
      </c>
    </row>
    <row r="609" spans="2:13" x14ac:dyDescent="0.25">
      <c r="B609" s="27"/>
      <c r="C609" s="27" t="s">
        <v>510</v>
      </c>
      <c r="D609" s="27"/>
      <c r="E609" s="27"/>
      <c r="F609" s="25">
        <v>0</v>
      </c>
      <c r="G609" s="25">
        <v>0</v>
      </c>
      <c r="H609" s="25">
        <f t="shared" si="18"/>
        <v>0</v>
      </c>
      <c r="J609" s="25">
        <v>0</v>
      </c>
      <c r="L609" s="25">
        <v>0</v>
      </c>
      <c r="M609" s="25">
        <f t="shared" si="19"/>
        <v>0</v>
      </c>
    </row>
    <row r="610" spans="2:13" x14ac:dyDescent="0.25">
      <c r="B610" s="27"/>
      <c r="C610" s="27"/>
      <c r="D610" s="27" t="s">
        <v>511</v>
      </c>
      <c r="E610" s="27"/>
      <c r="F610" s="25">
        <v>0</v>
      </c>
      <c r="G610" s="25">
        <v>0</v>
      </c>
      <c r="H610" s="25">
        <f t="shared" si="18"/>
        <v>0</v>
      </c>
      <c r="J610" s="25">
        <v>0</v>
      </c>
      <c r="L610" s="25">
        <v>0</v>
      </c>
      <c r="M610" s="25">
        <f t="shared" si="19"/>
        <v>0</v>
      </c>
    </row>
    <row r="611" spans="2:13" x14ac:dyDescent="0.25">
      <c r="B611" s="27"/>
      <c r="C611" s="27"/>
      <c r="D611" s="27" t="s">
        <v>512</v>
      </c>
      <c r="E611" s="27"/>
      <c r="F611" s="25">
        <v>0</v>
      </c>
      <c r="G611" s="25">
        <v>0</v>
      </c>
      <c r="H611" s="25">
        <f t="shared" si="18"/>
        <v>0</v>
      </c>
      <c r="J611" s="25">
        <v>0</v>
      </c>
      <c r="L611" s="25">
        <v>0</v>
      </c>
      <c r="M611" s="25">
        <f t="shared" si="19"/>
        <v>0</v>
      </c>
    </row>
    <row r="612" spans="2:13" x14ac:dyDescent="0.25">
      <c r="B612" s="27"/>
      <c r="C612" s="27"/>
      <c r="D612" s="27" t="s">
        <v>513</v>
      </c>
      <c r="E612" s="27"/>
      <c r="F612" s="25">
        <v>0</v>
      </c>
      <c r="G612" s="25">
        <v>0</v>
      </c>
      <c r="H612" s="25">
        <f t="shared" si="18"/>
        <v>0</v>
      </c>
      <c r="J612" s="25">
        <v>0</v>
      </c>
      <c r="L612" s="25">
        <v>0</v>
      </c>
      <c r="M612" s="25">
        <f t="shared" si="19"/>
        <v>0</v>
      </c>
    </row>
    <row r="613" spans="2:13" x14ac:dyDescent="0.25">
      <c r="B613" s="27"/>
      <c r="C613" s="27"/>
      <c r="D613" s="27" t="s">
        <v>514</v>
      </c>
      <c r="E613" s="27"/>
      <c r="F613" s="25">
        <v>0</v>
      </c>
      <c r="G613" s="25">
        <v>0</v>
      </c>
      <c r="H613" s="25">
        <f t="shared" si="18"/>
        <v>0</v>
      </c>
      <c r="J613" s="25">
        <v>0</v>
      </c>
      <c r="L613" s="25">
        <v>0</v>
      </c>
      <c r="M613" s="25">
        <f t="shared" si="19"/>
        <v>0</v>
      </c>
    </row>
    <row r="614" spans="2:13" x14ac:dyDescent="0.25">
      <c r="B614" s="27"/>
      <c r="C614" s="27"/>
      <c r="D614" s="27" t="s">
        <v>515</v>
      </c>
      <c r="E614" s="27"/>
      <c r="F614" s="25">
        <v>0</v>
      </c>
      <c r="G614" s="25">
        <v>0</v>
      </c>
      <c r="H614" s="25">
        <f t="shared" si="18"/>
        <v>0</v>
      </c>
      <c r="J614" s="25">
        <v>0</v>
      </c>
      <c r="L614" s="25">
        <v>0</v>
      </c>
      <c r="M614" s="25">
        <f t="shared" si="19"/>
        <v>0</v>
      </c>
    </row>
    <row r="615" spans="2:13" x14ac:dyDescent="0.25">
      <c r="B615" s="27"/>
      <c r="C615" s="27"/>
      <c r="D615" s="27" t="s">
        <v>516</v>
      </c>
      <c r="E615" s="27"/>
      <c r="F615" s="25">
        <v>0</v>
      </c>
      <c r="G615" s="25">
        <v>0</v>
      </c>
      <c r="H615" s="25">
        <f t="shared" si="18"/>
        <v>0</v>
      </c>
      <c r="J615" s="25">
        <v>0</v>
      </c>
      <c r="L615" s="25">
        <v>0</v>
      </c>
      <c r="M615" s="25">
        <f t="shared" si="19"/>
        <v>0</v>
      </c>
    </row>
    <row r="616" spans="2:13" x14ac:dyDescent="0.25">
      <c r="B616" s="27"/>
      <c r="C616" s="27"/>
      <c r="D616" s="27" t="s">
        <v>517</v>
      </c>
      <c r="E616" s="27"/>
      <c r="F616" s="25">
        <v>0</v>
      </c>
      <c r="G616" s="25">
        <v>0</v>
      </c>
      <c r="H616" s="25">
        <f t="shared" si="18"/>
        <v>0</v>
      </c>
      <c r="J616" s="25">
        <v>0</v>
      </c>
      <c r="L616" s="25">
        <v>0</v>
      </c>
      <c r="M616" s="25">
        <f t="shared" si="19"/>
        <v>0</v>
      </c>
    </row>
    <row r="617" spans="2:13" x14ac:dyDescent="0.25">
      <c r="B617" s="27"/>
      <c r="C617" s="27"/>
      <c r="D617" s="27" t="s">
        <v>518</v>
      </c>
      <c r="E617" s="27"/>
      <c r="F617" s="25">
        <v>0</v>
      </c>
      <c r="G617" s="25">
        <v>0</v>
      </c>
      <c r="H617" s="25">
        <f t="shared" si="18"/>
        <v>0</v>
      </c>
      <c r="J617" s="25">
        <v>0</v>
      </c>
      <c r="L617" s="25">
        <v>0</v>
      </c>
      <c r="M617" s="25">
        <f t="shared" si="19"/>
        <v>0</v>
      </c>
    </row>
    <row r="618" spans="2:13" x14ac:dyDescent="0.25">
      <c r="B618" s="27"/>
      <c r="C618" s="27"/>
      <c r="D618" s="27" t="s">
        <v>519</v>
      </c>
      <c r="E618" s="27"/>
      <c r="F618" s="25">
        <v>0</v>
      </c>
      <c r="G618" s="25">
        <v>0</v>
      </c>
      <c r="H618" s="25">
        <f t="shared" si="18"/>
        <v>0</v>
      </c>
      <c r="J618" s="25">
        <v>0</v>
      </c>
      <c r="L618" s="25">
        <v>0</v>
      </c>
      <c r="M618" s="25">
        <f t="shared" si="19"/>
        <v>0</v>
      </c>
    </row>
    <row r="619" spans="2:13" x14ac:dyDescent="0.25">
      <c r="B619" s="27"/>
      <c r="C619" s="27" t="s">
        <v>520</v>
      </c>
      <c r="D619" s="27"/>
      <c r="E619" s="27"/>
      <c r="F619" s="25">
        <v>0</v>
      </c>
      <c r="G619" s="25">
        <v>0</v>
      </c>
      <c r="H619" s="25">
        <f t="shared" si="18"/>
        <v>0</v>
      </c>
      <c r="J619" s="25">
        <v>0</v>
      </c>
      <c r="L619" s="25">
        <v>0</v>
      </c>
      <c r="M619" s="25">
        <f t="shared" si="19"/>
        <v>0</v>
      </c>
    </row>
    <row r="620" spans="2:13" x14ac:dyDescent="0.25">
      <c r="B620" s="27"/>
      <c r="C620" s="27"/>
      <c r="D620" s="27" t="s">
        <v>521</v>
      </c>
      <c r="E620" s="27"/>
      <c r="F620" s="25">
        <v>0</v>
      </c>
      <c r="G620" s="25">
        <v>0</v>
      </c>
      <c r="H620" s="25">
        <f t="shared" si="18"/>
        <v>0</v>
      </c>
      <c r="J620" s="25">
        <v>0</v>
      </c>
      <c r="L620" s="25">
        <v>0</v>
      </c>
      <c r="M620" s="25">
        <f t="shared" si="19"/>
        <v>0</v>
      </c>
    </row>
    <row r="621" spans="2:13" x14ac:dyDescent="0.25">
      <c r="B621" s="27"/>
      <c r="C621" s="27"/>
      <c r="D621" s="27" t="s">
        <v>522</v>
      </c>
      <c r="E621" s="27"/>
      <c r="F621" s="25">
        <v>0</v>
      </c>
      <c r="G621" s="25">
        <v>0</v>
      </c>
      <c r="H621" s="25">
        <f t="shared" si="18"/>
        <v>0</v>
      </c>
      <c r="J621" s="25">
        <v>0</v>
      </c>
      <c r="L621" s="25">
        <v>0</v>
      </c>
      <c r="M621" s="25">
        <f t="shared" si="19"/>
        <v>0</v>
      </c>
    </row>
    <row r="622" spans="2:13" x14ac:dyDescent="0.25">
      <c r="B622" s="27"/>
      <c r="C622" s="27"/>
      <c r="D622" s="27" t="s">
        <v>523</v>
      </c>
      <c r="E622" s="27"/>
      <c r="F622" s="25">
        <v>0</v>
      </c>
      <c r="G622" s="25">
        <v>0</v>
      </c>
      <c r="H622" s="25">
        <f t="shared" si="18"/>
        <v>0</v>
      </c>
      <c r="J622" s="25">
        <v>0</v>
      </c>
      <c r="L622" s="25">
        <v>0</v>
      </c>
      <c r="M622" s="25">
        <f t="shared" si="19"/>
        <v>0</v>
      </c>
    </row>
    <row r="623" spans="2:13" x14ac:dyDescent="0.25">
      <c r="B623" s="27"/>
      <c r="C623" s="27"/>
      <c r="D623" s="27" t="s">
        <v>524</v>
      </c>
      <c r="E623" s="27"/>
      <c r="F623" s="25">
        <v>0</v>
      </c>
      <c r="G623" s="25">
        <v>0</v>
      </c>
      <c r="H623" s="25">
        <f t="shared" si="18"/>
        <v>0</v>
      </c>
      <c r="J623" s="25">
        <v>0</v>
      </c>
      <c r="L623" s="25">
        <v>0</v>
      </c>
      <c r="M623" s="25">
        <f t="shared" si="19"/>
        <v>0</v>
      </c>
    </row>
    <row r="624" spans="2:13" x14ac:dyDescent="0.25">
      <c r="B624" s="27"/>
      <c r="C624" s="27"/>
      <c r="D624" s="27" t="s">
        <v>525</v>
      </c>
      <c r="E624" s="27"/>
      <c r="F624" s="25">
        <v>0</v>
      </c>
      <c r="G624" s="25">
        <v>0</v>
      </c>
      <c r="H624" s="25">
        <f t="shared" si="18"/>
        <v>0</v>
      </c>
      <c r="J624" s="25">
        <v>0</v>
      </c>
      <c r="L624" s="25">
        <v>0</v>
      </c>
      <c r="M624" s="25">
        <f t="shared" si="19"/>
        <v>0</v>
      </c>
    </row>
    <row r="625" spans="2:13" x14ac:dyDescent="0.25">
      <c r="B625" s="27"/>
      <c r="C625" s="27"/>
      <c r="D625" s="27" t="s">
        <v>526</v>
      </c>
      <c r="E625" s="27"/>
      <c r="F625" s="25">
        <v>0</v>
      </c>
      <c r="G625" s="25">
        <v>0</v>
      </c>
      <c r="H625" s="25">
        <f t="shared" si="18"/>
        <v>0</v>
      </c>
      <c r="J625" s="25">
        <v>0</v>
      </c>
      <c r="L625" s="25">
        <v>0</v>
      </c>
      <c r="M625" s="25">
        <f t="shared" si="19"/>
        <v>0</v>
      </c>
    </row>
    <row r="626" spans="2:13" x14ac:dyDescent="0.25">
      <c r="B626" s="27"/>
      <c r="C626" s="27"/>
      <c r="D626" s="27" t="s">
        <v>527</v>
      </c>
      <c r="E626" s="27"/>
      <c r="F626" s="25">
        <v>0</v>
      </c>
      <c r="G626" s="25">
        <v>0</v>
      </c>
      <c r="H626" s="25">
        <f t="shared" si="18"/>
        <v>0</v>
      </c>
      <c r="J626" s="25">
        <v>0</v>
      </c>
      <c r="L626" s="25">
        <v>0</v>
      </c>
      <c r="M626" s="25">
        <f t="shared" si="19"/>
        <v>0</v>
      </c>
    </row>
    <row r="627" spans="2:13" x14ac:dyDescent="0.25">
      <c r="B627" s="27"/>
      <c r="C627" s="27"/>
      <c r="D627" s="27" t="s">
        <v>528</v>
      </c>
      <c r="E627" s="27"/>
      <c r="F627" s="25">
        <v>0</v>
      </c>
      <c r="G627" s="25">
        <v>0</v>
      </c>
      <c r="H627" s="25">
        <f t="shared" si="18"/>
        <v>0</v>
      </c>
      <c r="J627" s="25">
        <v>0</v>
      </c>
      <c r="L627" s="25">
        <v>0</v>
      </c>
      <c r="M627" s="25">
        <f t="shared" si="19"/>
        <v>0</v>
      </c>
    </row>
    <row r="628" spans="2:13" x14ac:dyDescent="0.25">
      <c r="B628" s="27"/>
      <c r="C628" s="27"/>
      <c r="D628" s="27" t="s">
        <v>529</v>
      </c>
      <c r="E628" s="27"/>
      <c r="F628" s="25">
        <v>0</v>
      </c>
      <c r="G628" s="25">
        <v>0</v>
      </c>
      <c r="H628" s="25">
        <f t="shared" si="18"/>
        <v>0</v>
      </c>
      <c r="J628" s="25">
        <v>0</v>
      </c>
      <c r="L628" s="25">
        <v>0</v>
      </c>
      <c r="M628" s="25">
        <f t="shared" si="19"/>
        <v>0</v>
      </c>
    </row>
    <row r="629" spans="2:13" x14ac:dyDescent="0.25">
      <c r="B629" s="27"/>
      <c r="C629" s="27" t="s">
        <v>530</v>
      </c>
      <c r="D629" s="27"/>
      <c r="E629" s="27"/>
      <c r="F629" s="25">
        <v>0</v>
      </c>
      <c r="G629" s="25">
        <v>0</v>
      </c>
      <c r="H629" s="25">
        <f t="shared" si="18"/>
        <v>0</v>
      </c>
      <c r="J629" s="25">
        <v>0</v>
      </c>
      <c r="L629" s="25">
        <v>0</v>
      </c>
      <c r="M629" s="25">
        <f t="shared" si="19"/>
        <v>0</v>
      </c>
    </row>
    <row r="630" spans="2:13" x14ac:dyDescent="0.25">
      <c r="B630" s="27"/>
      <c r="C630" s="27"/>
      <c r="D630" s="27" t="s">
        <v>531</v>
      </c>
      <c r="E630" s="27"/>
      <c r="F630" s="25">
        <v>0</v>
      </c>
      <c r="G630" s="25">
        <v>0</v>
      </c>
      <c r="H630" s="25">
        <f t="shared" si="18"/>
        <v>0</v>
      </c>
      <c r="J630" s="25">
        <v>0</v>
      </c>
      <c r="L630" s="25">
        <v>0</v>
      </c>
      <c r="M630" s="25">
        <f t="shared" si="19"/>
        <v>0</v>
      </c>
    </row>
    <row r="631" spans="2:13" x14ac:dyDescent="0.25">
      <c r="B631" s="27"/>
      <c r="C631" s="27"/>
      <c r="D631" s="27" t="s">
        <v>532</v>
      </c>
      <c r="E631" s="27"/>
      <c r="F631" s="25">
        <v>0</v>
      </c>
      <c r="G631" s="25">
        <v>0</v>
      </c>
      <c r="H631" s="25">
        <f t="shared" si="18"/>
        <v>0</v>
      </c>
      <c r="J631" s="25">
        <v>0</v>
      </c>
      <c r="L631" s="25">
        <v>0</v>
      </c>
      <c r="M631" s="25">
        <f t="shared" si="19"/>
        <v>0</v>
      </c>
    </row>
    <row r="632" spans="2:13" x14ac:dyDescent="0.25">
      <c r="B632" s="27"/>
      <c r="C632" s="27" t="s">
        <v>533</v>
      </c>
      <c r="D632" s="27"/>
      <c r="E632" s="27"/>
      <c r="F632" s="25">
        <v>0</v>
      </c>
      <c r="G632" s="25">
        <v>0</v>
      </c>
      <c r="H632" s="25">
        <f t="shared" si="18"/>
        <v>0</v>
      </c>
      <c r="J632" s="25">
        <v>0</v>
      </c>
      <c r="L632" s="25">
        <v>0</v>
      </c>
      <c r="M632" s="25">
        <f t="shared" si="19"/>
        <v>0</v>
      </c>
    </row>
    <row r="633" spans="2:13" x14ac:dyDescent="0.25">
      <c r="B633" s="27"/>
      <c r="C633" s="27"/>
      <c r="D633" s="27" t="s">
        <v>534</v>
      </c>
      <c r="E633" s="27"/>
      <c r="F633" s="25">
        <v>0</v>
      </c>
      <c r="G633" s="25">
        <v>0</v>
      </c>
      <c r="H633" s="25">
        <f t="shared" si="18"/>
        <v>0</v>
      </c>
      <c r="J633" s="25">
        <v>0</v>
      </c>
      <c r="L633" s="25">
        <v>0</v>
      </c>
      <c r="M633" s="25">
        <f t="shared" si="19"/>
        <v>0</v>
      </c>
    </row>
    <row r="634" spans="2:13" x14ac:dyDescent="0.25">
      <c r="B634" s="27"/>
      <c r="C634" s="27"/>
      <c r="D634" s="27" t="s">
        <v>535</v>
      </c>
      <c r="E634" s="27"/>
      <c r="F634" s="25">
        <v>0</v>
      </c>
      <c r="G634" s="25">
        <v>0</v>
      </c>
      <c r="H634" s="25">
        <f t="shared" si="18"/>
        <v>0</v>
      </c>
      <c r="J634" s="25">
        <v>0</v>
      </c>
      <c r="L634" s="25">
        <v>0</v>
      </c>
      <c r="M634" s="25">
        <f t="shared" si="19"/>
        <v>0</v>
      </c>
    </row>
    <row r="635" spans="2:13" x14ac:dyDescent="0.25">
      <c r="B635" s="27"/>
      <c r="C635" s="27"/>
      <c r="D635" s="27" t="s">
        <v>536</v>
      </c>
      <c r="E635" s="27"/>
      <c r="F635" s="25">
        <v>0</v>
      </c>
      <c r="G635" s="25">
        <v>0</v>
      </c>
      <c r="H635" s="25">
        <f t="shared" si="18"/>
        <v>0</v>
      </c>
      <c r="J635" s="25">
        <v>0</v>
      </c>
      <c r="L635" s="25">
        <v>0</v>
      </c>
      <c r="M635" s="25">
        <f t="shared" si="19"/>
        <v>0</v>
      </c>
    </row>
    <row r="636" spans="2:13" x14ac:dyDescent="0.25">
      <c r="B636" s="27" t="s">
        <v>537</v>
      </c>
      <c r="C636" s="27"/>
      <c r="D636" s="27"/>
      <c r="E636" s="27"/>
      <c r="F636" s="25">
        <v>0</v>
      </c>
      <c r="G636" s="25">
        <v>265650</v>
      </c>
      <c r="H636" s="25">
        <f t="shared" si="18"/>
        <v>265650</v>
      </c>
      <c r="J636" s="25">
        <v>0</v>
      </c>
      <c r="L636" s="25">
        <v>0</v>
      </c>
      <c r="M636" s="25">
        <f t="shared" si="19"/>
        <v>265650</v>
      </c>
    </row>
    <row r="637" spans="2:13" x14ac:dyDescent="0.25">
      <c r="B637" s="27"/>
      <c r="C637" s="27" t="s">
        <v>538</v>
      </c>
      <c r="D637" s="27"/>
      <c r="E637" s="27"/>
      <c r="F637" s="25">
        <v>0</v>
      </c>
      <c r="G637" s="25">
        <v>0</v>
      </c>
      <c r="H637" s="25">
        <f t="shared" si="18"/>
        <v>0</v>
      </c>
      <c r="J637" s="25">
        <v>0</v>
      </c>
      <c r="L637" s="25">
        <v>0</v>
      </c>
      <c r="M637" s="25">
        <f t="shared" si="19"/>
        <v>0</v>
      </c>
    </row>
    <row r="638" spans="2:13" x14ac:dyDescent="0.25">
      <c r="B638" s="27"/>
      <c r="C638" s="27"/>
      <c r="D638" s="27" t="s">
        <v>539</v>
      </c>
      <c r="E638" s="27"/>
      <c r="F638" s="25">
        <v>0</v>
      </c>
      <c r="G638" s="25">
        <v>0</v>
      </c>
      <c r="H638" s="25">
        <f t="shared" si="18"/>
        <v>0</v>
      </c>
      <c r="J638" s="25">
        <v>0</v>
      </c>
      <c r="L638" s="25">
        <v>0</v>
      </c>
      <c r="M638" s="25">
        <f t="shared" si="19"/>
        <v>0</v>
      </c>
    </row>
    <row r="639" spans="2:13" x14ac:dyDescent="0.25">
      <c r="B639" s="27"/>
      <c r="C639" s="27"/>
      <c r="D639" s="27" t="s">
        <v>540</v>
      </c>
      <c r="E639" s="27"/>
      <c r="F639" s="25">
        <v>0</v>
      </c>
      <c r="G639" s="25">
        <v>0</v>
      </c>
      <c r="H639" s="25">
        <f t="shared" si="18"/>
        <v>0</v>
      </c>
      <c r="J639" s="25">
        <v>0</v>
      </c>
      <c r="L639" s="25">
        <v>0</v>
      </c>
      <c r="M639" s="25">
        <f t="shared" si="19"/>
        <v>0</v>
      </c>
    </row>
    <row r="640" spans="2:13" x14ac:dyDescent="0.25">
      <c r="B640" s="27"/>
      <c r="C640" s="27"/>
      <c r="D640" s="27" t="s">
        <v>541</v>
      </c>
      <c r="E640" s="27"/>
      <c r="F640" s="25">
        <v>0</v>
      </c>
      <c r="G640" s="25">
        <v>0</v>
      </c>
      <c r="H640" s="25">
        <f t="shared" si="18"/>
        <v>0</v>
      </c>
      <c r="J640" s="25">
        <v>0</v>
      </c>
      <c r="L640" s="25">
        <v>0</v>
      </c>
      <c r="M640" s="25">
        <f t="shared" si="19"/>
        <v>0</v>
      </c>
    </row>
    <row r="641" spans="2:13" x14ac:dyDescent="0.25">
      <c r="B641" s="27"/>
      <c r="C641" s="27"/>
      <c r="D641" s="27" t="s">
        <v>542</v>
      </c>
      <c r="E641" s="27"/>
      <c r="F641" s="25">
        <v>0</v>
      </c>
      <c r="G641" s="25">
        <v>0</v>
      </c>
      <c r="H641" s="25">
        <f t="shared" si="18"/>
        <v>0</v>
      </c>
      <c r="J641" s="25">
        <v>0</v>
      </c>
      <c r="L641" s="25">
        <v>0</v>
      </c>
      <c r="M641" s="25">
        <f t="shared" si="19"/>
        <v>0</v>
      </c>
    </row>
    <row r="642" spans="2:13" x14ac:dyDescent="0.25">
      <c r="B642" s="27"/>
      <c r="C642" s="27"/>
      <c r="D642" s="27" t="s">
        <v>543</v>
      </c>
      <c r="E642" s="27"/>
      <c r="F642" s="25">
        <v>0</v>
      </c>
      <c r="G642" s="25">
        <v>0</v>
      </c>
      <c r="H642" s="25">
        <f t="shared" si="18"/>
        <v>0</v>
      </c>
      <c r="J642" s="25">
        <v>0</v>
      </c>
      <c r="L642" s="25">
        <v>0</v>
      </c>
      <c r="M642" s="25">
        <f t="shared" si="19"/>
        <v>0</v>
      </c>
    </row>
    <row r="643" spans="2:13" x14ac:dyDescent="0.25">
      <c r="B643" s="27"/>
      <c r="C643" s="27"/>
      <c r="D643" s="27" t="s">
        <v>544</v>
      </c>
      <c r="E643" s="27"/>
      <c r="F643" s="25">
        <v>0</v>
      </c>
      <c r="G643" s="25">
        <v>0</v>
      </c>
      <c r="H643" s="25">
        <f t="shared" si="18"/>
        <v>0</v>
      </c>
      <c r="J643" s="25">
        <v>0</v>
      </c>
      <c r="L643" s="25">
        <v>0</v>
      </c>
      <c r="M643" s="25">
        <f t="shared" si="19"/>
        <v>0</v>
      </c>
    </row>
    <row r="644" spans="2:13" x14ac:dyDescent="0.25">
      <c r="B644" s="27"/>
      <c r="C644" s="27" t="s">
        <v>545</v>
      </c>
      <c r="D644" s="27"/>
      <c r="E644" s="27"/>
      <c r="F644" s="25">
        <v>0</v>
      </c>
      <c r="G644" s="25">
        <v>0</v>
      </c>
      <c r="H644" s="25">
        <f t="shared" si="18"/>
        <v>0</v>
      </c>
      <c r="J644" s="25">
        <v>0</v>
      </c>
      <c r="L644" s="25">
        <v>0</v>
      </c>
      <c r="M644" s="25">
        <f t="shared" si="19"/>
        <v>0</v>
      </c>
    </row>
    <row r="645" spans="2:13" x14ac:dyDescent="0.25">
      <c r="B645" s="27"/>
      <c r="C645" s="27"/>
      <c r="D645" s="27" t="s">
        <v>546</v>
      </c>
      <c r="E645" s="27"/>
      <c r="F645" s="25">
        <v>0</v>
      </c>
      <c r="G645" s="25">
        <v>0</v>
      </c>
      <c r="H645" s="25">
        <f t="shared" si="18"/>
        <v>0</v>
      </c>
      <c r="J645" s="25">
        <v>0</v>
      </c>
      <c r="L645" s="25">
        <v>0</v>
      </c>
      <c r="M645" s="25">
        <f t="shared" si="19"/>
        <v>0</v>
      </c>
    </row>
    <row r="646" spans="2:13" x14ac:dyDescent="0.25">
      <c r="B646" s="27"/>
      <c r="C646" s="27"/>
      <c r="D646" s="27" t="s">
        <v>547</v>
      </c>
      <c r="E646" s="27"/>
      <c r="F646" s="25">
        <v>0</v>
      </c>
      <c r="G646" s="25">
        <v>0</v>
      </c>
      <c r="H646" s="25">
        <f t="shared" si="18"/>
        <v>0</v>
      </c>
      <c r="J646" s="25">
        <v>0</v>
      </c>
      <c r="L646" s="25">
        <v>0</v>
      </c>
      <c r="M646" s="25">
        <f t="shared" si="19"/>
        <v>0</v>
      </c>
    </row>
    <row r="647" spans="2:13" x14ac:dyDescent="0.25">
      <c r="B647" s="27"/>
      <c r="C647" s="27"/>
      <c r="D647" s="27" t="s">
        <v>548</v>
      </c>
      <c r="E647" s="27"/>
      <c r="F647" s="25">
        <v>0</v>
      </c>
      <c r="G647" s="25">
        <v>0</v>
      </c>
      <c r="H647" s="25">
        <f t="shared" si="18"/>
        <v>0</v>
      </c>
      <c r="J647" s="25">
        <v>0</v>
      </c>
      <c r="L647" s="25">
        <v>0</v>
      </c>
      <c r="M647" s="25">
        <f t="shared" si="19"/>
        <v>0</v>
      </c>
    </row>
    <row r="648" spans="2:13" x14ac:dyDescent="0.25">
      <c r="B648" s="27"/>
      <c r="C648" s="27"/>
      <c r="D648" s="27" t="s">
        <v>549</v>
      </c>
      <c r="E648" s="27"/>
      <c r="F648" s="25">
        <v>0</v>
      </c>
      <c r="G648" s="25">
        <v>0</v>
      </c>
      <c r="H648" s="25">
        <f t="shared" si="18"/>
        <v>0</v>
      </c>
      <c r="J648" s="25">
        <v>0</v>
      </c>
      <c r="L648" s="25">
        <v>0</v>
      </c>
      <c r="M648" s="25">
        <f t="shared" si="19"/>
        <v>0</v>
      </c>
    </row>
    <row r="649" spans="2:13" x14ac:dyDescent="0.25">
      <c r="B649" s="27"/>
      <c r="C649" s="27"/>
      <c r="D649" s="27" t="s">
        <v>550</v>
      </c>
      <c r="E649" s="27"/>
      <c r="F649" s="25">
        <v>0</v>
      </c>
      <c r="G649" s="25">
        <v>0</v>
      </c>
      <c r="H649" s="25">
        <f t="shared" si="18"/>
        <v>0</v>
      </c>
      <c r="J649" s="25">
        <v>0</v>
      </c>
      <c r="L649" s="25">
        <v>0</v>
      </c>
      <c r="M649" s="25">
        <f t="shared" si="19"/>
        <v>0</v>
      </c>
    </row>
    <row r="650" spans="2:13" x14ac:dyDescent="0.25">
      <c r="B650" s="27"/>
      <c r="C650" s="27" t="s">
        <v>551</v>
      </c>
      <c r="D650" s="27"/>
      <c r="E650" s="27"/>
      <c r="F650" s="25">
        <v>0</v>
      </c>
      <c r="G650" s="25">
        <v>265650</v>
      </c>
      <c r="H650" s="25">
        <f t="shared" si="18"/>
        <v>265650</v>
      </c>
      <c r="J650" s="25">
        <v>0</v>
      </c>
      <c r="L650" s="25">
        <v>0</v>
      </c>
      <c r="M650" s="25">
        <f t="shared" si="19"/>
        <v>265650</v>
      </c>
    </row>
    <row r="651" spans="2:13" x14ac:dyDescent="0.25">
      <c r="B651" s="27"/>
      <c r="C651" s="27"/>
      <c r="D651" s="27" t="s">
        <v>552</v>
      </c>
      <c r="E651" s="27"/>
      <c r="F651" s="25">
        <v>0</v>
      </c>
      <c r="G651" s="25">
        <v>0</v>
      </c>
      <c r="H651" s="25">
        <f t="shared" si="18"/>
        <v>0</v>
      </c>
      <c r="J651" s="25">
        <v>0</v>
      </c>
      <c r="L651" s="25">
        <v>0</v>
      </c>
      <c r="M651" s="25">
        <f t="shared" si="19"/>
        <v>0</v>
      </c>
    </row>
    <row r="652" spans="2:13" x14ac:dyDescent="0.25">
      <c r="B652" s="27"/>
      <c r="C652" s="27"/>
      <c r="D652" s="27" t="s">
        <v>553</v>
      </c>
      <c r="E652" s="27"/>
      <c r="F652" s="25">
        <v>0</v>
      </c>
      <c r="G652" s="25">
        <v>0</v>
      </c>
      <c r="H652" s="25">
        <f t="shared" si="18"/>
        <v>0</v>
      </c>
      <c r="J652" s="25">
        <v>0</v>
      </c>
      <c r="L652" s="25">
        <v>0</v>
      </c>
      <c r="M652" s="25">
        <f t="shared" si="19"/>
        <v>0</v>
      </c>
    </row>
    <row r="653" spans="2:13" x14ac:dyDescent="0.25">
      <c r="B653" s="27"/>
      <c r="C653" s="27"/>
      <c r="D653" s="27" t="s">
        <v>554</v>
      </c>
      <c r="E653" s="27"/>
      <c r="F653" s="25">
        <v>0</v>
      </c>
      <c r="G653" s="25">
        <v>265650</v>
      </c>
      <c r="H653" s="25">
        <f t="shared" si="18"/>
        <v>265650</v>
      </c>
      <c r="J653" s="25">
        <v>0</v>
      </c>
      <c r="L653" s="25">
        <v>0</v>
      </c>
      <c r="M653" s="25">
        <f t="shared" si="19"/>
        <v>265650</v>
      </c>
    </row>
    <row r="654" spans="2:13" x14ac:dyDescent="0.25">
      <c r="B654" s="27"/>
      <c r="C654" s="27"/>
      <c r="D654" s="27"/>
      <c r="E654" s="27" t="s">
        <v>14</v>
      </c>
      <c r="F654" s="25">
        <v>0</v>
      </c>
      <c r="G654" s="25">
        <v>265650</v>
      </c>
      <c r="H654" s="25">
        <f t="shared" si="18"/>
        <v>265650</v>
      </c>
      <c r="J654" s="25">
        <v>0</v>
      </c>
      <c r="L654" s="25">
        <v>0</v>
      </c>
      <c r="M654" s="25">
        <f t="shared" si="19"/>
        <v>265650</v>
      </c>
    </row>
    <row r="655" spans="2:13" x14ac:dyDescent="0.25">
      <c r="B655" s="28"/>
      <c r="C655" s="28"/>
      <c r="D655" s="28"/>
      <c r="E655" s="28" t="s">
        <v>555</v>
      </c>
      <c r="F655" s="26">
        <v>0</v>
      </c>
      <c r="G655" s="26">
        <v>265650</v>
      </c>
      <c r="H655" s="26">
        <f t="shared" si="18"/>
        <v>265650</v>
      </c>
      <c r="J655" s="26">
        <v>0</v>
      </c>
      <c r="L655" s="26">
        <v>0</v>
      </c>
      <c r="M655" s="26">
        <f t="shared" si="19"/>
        <v>265650</v>
      </c>
    </row>
    <row r="656" spans="2:13" x14ac:dyDescent="0.25">
      <c r="B656" s="27" t="s">
        <v>556</v>
      </c>
      <c r="C656" s="27"/>
      <c r="D656" s="27"/>
      <c r="E656" s="27"/>
      <c r="F656" s="25">
        <v>2068319.41</v>
      </c>
      <c r="G656" s="25">
        <v>-2063319.41</v>
      </c>
      <c r="H656" s="25">
        <f t="shared" ref="H656:H719" si="20">F656+ G656</f>
        <v>5000</v>
      </c>
      <c r="J656" s="25">
        <v>0</v>
      </c>
      <c r="L656" s="25">
        <v>0</v>
      </c>
      <c r="M656" s="25">
        <f t="shared" ref="M656:M689" si="21">H656- J656</f>
        <v>5000</v>
      </c>
    </row>
    <row r="657" spans="2:13" x14ac:dyDescent="0.25">
      <c r="B657" s="27"/>
      <c r="C657" s="27" t="s">
        <v>557</v>
      </c>
      <c r="D657" s="27"/>
      <c r="E657" s="27"/>
      <c r="F657" s="25">
        <v>0</v>
      </c>
      <c r="G657" s="25">
        <v>0</v>
      </c>
      <c r="H657" s="25">
        <f t="shared" si="20"/>
        <v>0</v>
      </c>
      <c r="J657" s="25">
        <v>0</v>
      </c>
      <c r="L657" s="25">
        <v>0</v>
      </c>
      <c r="M657" s="25">
        <f t="shared" si="21"/>
        <v>0</v>
      </c>
    </row>
    <row r="658" spans="2:13" x14ac:dyDescent="0.25">
      <c r="B658" s="27"/>
      <c r="C658" s="27"/>
      <c r="D658" s="27" t="s">
        <v>558</v>
      </c>
      <c r="E658" s="27"/>
      <c r="F658" s="25">
        <v>0</v>
      </c>
      <c r="G658" s="25">
        <v>0</v>
      </c>
      <c r="H658" s="25">
        <f t="shared" si="20"/>
        <v>0</v>
      </c>
      <c r="J658" s="25">
        <v>0</v>
      </c>
      <c r="L658" s="25">
        <v>0</v>
      </c>
      <c r="M658" s="25">
        <f t="shared" si="21"/>
        <v>0</v>
      </c>
    </row>
    <row r="659" spans="2:13" x14ac:dyDescent="0.25">
      <c r="B659" s="27"/>
      <c r="C659" s="27"/>
      <c r="D659" s="27" t="s">
        <v>559</v>
      </c>
      <c r="E659" s="27"/>
      <c r="F659" s="25">
        <v>0</v>
      </c>
      <c r="G659" s="25">
        <v>0</v>
      </c>
      <c r="H659" s="25">
        <f t="shared" si="20"/>
        <v>0</v>
      </c>
      <c r="J659" s="25">
        <v>0</v>
      </c>
      <c r="L659" s="25">
        <v>0</v>
      </c>
      <c r="M659" s="25">
        <f t="shared" si="21"/>
        <v>0</v>
      </c>
    </row>
    <row r="660" spans="2:13" x14ac:dyDescent="0.25">
      <c r="B660" s="27"/>
      <c r="C660" s="27"/>
      <c r="D660" s="27" t="s">
        <v>560</v>
      </c>
      <c r="E660" s="27"/>
      <c r="F660" s="25">
        <v>0</v>
      </c>
      <c r="G660" s="25">
        <v>0</v>
      </c>
      <c r="H660" s="25">
        <f t="shared" si="20"/>
        <v>0</v>
      </c>
      <c r="J660" s="25">
        <v>0</v>
      </c>
      <c r="L660" s="25">
        <v>0</v>
      </c>
      <c r="M660" s="25">
        <f t="shared" si="21"/>
        <v>0</v>
      </c>
    </row>
    <row r="661" spans="2:13" x14ac:dyDescent="0.25">
      <c r="B661" s="27"/>
      <c r="C661" s="27"/>
      <c r="D661" s="27" t="s">
        <v>561</v>
      </c>
      <c r="E661" s="27"/>
      <c r="F661" s="25">
        <v>0</v>
      </c>
      <c r="G661" s="25">
        <v>0</v>
      </c>
      <c r="H661" s="25">
        <f t="shared" si="20"/>
        <v>0</v>
      </c>
      <c r="J661" s="25">
        <v>0</v>
      </c>
      <c r="L661" s="25">
        <v>0</v>
      </c>
      <c r="M661" s="25">
        <f t="shared" si="21"/>
        <v>0</v>
      </c>
    </row>
    <row r="662" spans="2:13" x14ac:dyDescent="0.25">
      <c r="B662" s="27"/>
      <c r="C662" s="27"/>
      <c r="D662" s="27" t="s">
        <v>562</v>
      </c>
      <c r="E662" s="27"/>
      <c r="F662" s="25">
        <v>0</v>
      </c>
      <c r="G662" s="25">
        <v>0</v>
      </c>
      <c r="H662" s="25">
        <f t="shared" si="20"/>
        <v>0</v>
      </c>
      <c r="J662" s="25">
        <v>0</v>
      </c>
      <c r="L662" s="25">
        <v>0</v>
      </c>
      <c r="M662" s="25">
        <f t="shared" si="21"/>
        <v>0</v>
      </c>
    </row>
    <row r="663" spans="2:13" x14ac:dyDescent="0.25">
      <c r="B663" s="27"/>
      <c r="C663" s="27"/>
      <c r="D663" s="27" t="s">
        <v>563</v>
      </c>
      <c r="E663" s="27"/>
      <c r="F663" s="25">
        <v>0</v>
      </c>
      <c r="G663" s="25">
        <v>0</v>
      </c>
      <c r="H663" s="25">
        <f t="shared" si="20"/>
        <v>0</v>
      </c>
      <c r="J663" s="25">
        <v>0</v>
      </c>
      <c r="L663" s="25">
        <v>0</v>
      </c>
      <c r="M663" s="25">
        <f t="shared" si="21"/>
        <v>0</v>
      </c>
    </row>
    <row r="664" spans="2:13" x14ac:dyDescent="0.25">
      <c r="B664" s="27"/>
      <c r="C664" s="27"/>
      <c r="D664" s="27" t="s">
        <v>564</v>
      </c>
      <c r="E664" s="27"/>
      <c r="F664" s="25">
        <v>0</v>
      </c>
      <c r="G664" s="25">
        <v>0</v>
      </c>
      <c r="H664" s="25">
        <f t="shared" si="20"/>
        <v>0</v>
      </c>
      <c r="J664" s="25">
        <v>0</v>
      </c>
      <c r="L664" s="25">
        <v>0</v>
      </c>
      <c r="M664" s="25">
        <f t="shared" si="21"/>
        <v>0</v>
      </c>
    </row>
    <row r="665" spans="2:13" x14ac:dyDescent="0.25">
      <c r="B665" s="27"/>
      <c r="C665" s="27"/>
      <c r="D665" s="27" t="s">
        <v>565</v>
      </c>
      <c r="E665" s="27"/>
      <c r="F665" s="25">
        <v>0</v>
      </c>
      <c r="G665" s="25">
        <v>0</v>
      </c>
      <c r="H665" s="25">
        <f t="shared" si="20"/>
        <v>0</v>
      </c>
      <c r="J665" s="25">
        <v>0</v>
      </c>
      <c r="L665" s="25">
        <v>0</v>
      </c>
      <c r="M665" s="25">
        <f t="shared" si="21"/>
        <v>0</v>
      </c>
    </row>
    <row r="666" spans="2:13" x14ac:dyDescent="0.25">
      <c r="B666" s="27"/>
      <c r="C666" s="27" t="s">
        <v>566</v>
      </c>
      <c r="D666" s="27"/>
      <c r="E666" s="27"/>
      <c r="F666" s="25">
        <v>0</v>
      </c>
      <c r="G666" s="25">
        <v>0</v>
      </c>
      <c r="H666" s="25">
        <f t="shared" si="20"/>
        <v>0</v>
      </c>
      <c r="J666" s="25">
        <v>0</v>
      </c>
      <c r="L666" s="25">
        <v>0</v>
      </c>
      <c r="M666" s="25">
        <f t="shared" si="21"/>
        <v>0</v>
      </c>
    </row>
    <row r="667" spans="2:13" x14ac:dyDescent="0.25">
      <c r="B667" s="27"/>
      <c r="C667" s="27"/>
      <c r="D667" s="27" t="s">
        <v>567</v>
      </c>
      <c r="E667" s="27"/>
      <c r="F667" s="25">
        <v>0</v>
      </c>
      <c r="G667" s="25">
        <v>0</v>
      </c>
      <c r="H667" s="25">
        <f t="shared" si="20"/>
        <v>0</v>
      </c>
      <c r="J667" s="25">
        <v>0</v>
      </c>
      <c r="L667" s="25">
        <v>0</v>
      </c>
      <c r="M667" s="25">
        <f t="shared" si="21"/>
        <v>0</v>
      </c>
    </row>
    <row r="668" spans="2:13" x14ac:dyDescent="0.25">
      <c r="B668" s="27"/>
      <c r="C668" s="27"/>
      <c r="D668" s="27" t="s">
        <v>568</v>
      </c>
      <c r="E668" s="27"/>
      <c r="F668" s="25">
        <v>0</v>
      </c>
      <c r="G668" s="25">
        <v>0</v>
      </c>
      <c r="H668" s="25">
        <f t="shared" si="20"/>
        <v>0</v>
      </c>
      <c r="J668" s="25">
        <v>0</v>
      </c>
      <c r="L668" s="25">
        <v>0</v>
      </c>
      <c r="M668" s="25">
        <f t="shared" si="21"/>
        <v>0</v>
      </c>
    </row>
    <row r="669" spans="2:13" x14ac:dyDescent="0.25">
      <c r="B669" s="27"/>
      <c r="C669" s="27"/>
      <c r="D669" s="27" t="s">
        <v>569</v>
      </c>
      <c r="E669" s="27"/>
      <c r="F669" s="25">
        <v>0</v>
      </c>
      <c r="G669" s="25">
        <v>0</v>
      </c>
      <c r="H669" s="25">
        <f t="shared" si="20"/>
        <v>0</v>
      </c>
      <c r="J669" s="25">
        <v>0</v>
      </c>
      <c r="L669" s="25">
        <v>0</v>
      </c>
      <c r="M669" s="25">
        <f t="shared" si="21"/>
        <v>0</v>
      </c>
    </row>
    <row r="670" spans="2:13" x14ac:dyDescent="0.25">
      <c r="B670" s="27"/>
      <c r="C670" s="27"/>
      <c r="D670" s="27" t="s">
        <v>570</v>
      </c>
      <c r="E670" s="27"/>
      <c r="F670" s="25">
        <v>0</v>
      </c>
      <c r="G670" s="25">
        <v>0</v>
      </c>
      <c r="H670" s="25">
        <f t="shared" si="20"/>
        <v>0</v>
      </c>
      <c r="J670" s="25">
        <v>0</v>
      </c>
      <c r="L670" s="25">
        <v>0</v>
      </c>
      <c r="M670" s="25">
        <f t="shared" si="21"/>
        <v>0</v>
      </c>
    </row>
    <row r="671" spans="2:13" x14ac:dyDescent="0.25">
      <c r="B671" s="27"/>
      <c r="C671" s="27"/>
      <c r="D671" s="27" t="s">
        <v>571</v>
      </c>
      <c r="E671" s="27"/>
      <c r="F671" s="25">
        <v>0</v>
      </c>
      <c r="G671" s="25">
        <v>0</v>
      </c>
      <c r="H671" s="25">
        <f t="shared" si="20"/>
        <v>0</v>
      </c>
      <c r="J671" s="25">
        <v>0</v>
      </c>
      <c r="L671" s="25">
        <v>0</v>
      </c>
      <c r="M671" s="25">
        <f t="shared" si="21"/>
        <v>0</v>
      </c>
    </row>
    <row r="672" spans="2:13" x14ac:dyDescent="0.25">
      <c r="B672" s="27"/>
      <c r="C672" s="27"/>
      <c r="D672" s="27" t="s">
        <v>572</v>
      </c>
      <c r="E672" s="27"/>
      <c r="F672" s="25">
        <v>0</v>
      </c>
      <c r="G672" s="25">
        <v>0</v>
      </c>
      <c r="H672" s="25">
        <f t="shared" si="20"/>
        <v>0</v>
      </c>
      <c r="J672" s="25">
        <v>0</v>
      </c>
      <c r="L672" s="25">
        <v>0</v>
      </c>
      <c r="M672" s="25">
        <f t="shared" si="21"/>
        <v>0</v>
      </c>
    </row>
    <row r="673" spans="2:13" x14ac:dyDescent="0.25">
      <c r="B673" s="27"/>
      <c r="C673" s="27"/>
      <c r="D673" s="27" t="s">
        <v>573</v>
      </c>
      <c r="E673" s="27"/>
      <c r="F673" s="25">
        <v>0</v>
      </c>
      <c r="G673" s="25">
        <v>0</v>
      </c>
      <c r="H673" s="25">
        <f t="shared" si="20"/>
        <v>0</v>
      </c>
      <c r="J673" s="25">
        <v>0</v>
      </c>
      <c r="L673" s="25">
        <v>0</v>
      </c>
      <c r="M673" s="25">
        <f t="shared" si="21"/>
        <v>0</v>
      </c>
    </row>
    <row r="674" spans="2:13" x14ac:dyDescent="0.25">
      <c r="B674" s="27"/>
      <c r="C674" s="27"/>
      <c r="D674" s="27" t="s">
        <v>574</v>
      </c>
      <c r="E674" s="27"/>
      <c r="F674" s="25">
        <v>0</v>
      </c>
      <c r="G674" s="25">
        <v>0</v>
      </c>
      <c r="H674" s="25">
        <f t="shared" si="20"/>
        <v>0</v>
      </c>
      <c r="J674" s="25">
        <v>0</v>
      </c>
      <c r="L674" s="25">
        <v>0</v>
      </c>
      <c r="M674" s="25">
        <f t="shared" si="21"/>
        <v>0</v>
      </c>
    </row>
    <row r="675" spans="2:13" x14ac:dyDescent="0.25">
      <c r="B675" s="27"/>
      <c r="C675" s="27" t="s">
        <v>575</v>
      </c>
      <c r="D675" s="27"/>
      <c r="E675" s="27"/>
      <c r="F675" s="25">
        <v>0</v>
      </c>
      <c r="G675" s="25">
        <v>0</v>
      </c>
      <c r="H675" s="25">
        <f t="shared" si="20"/>
        <v>0</v>
      </c>
      <c r="J675" s="25">
        <v>0</v>
      </c>
      <c r="L675" s="25">
        <v>0</v>
      </c>
      <c r="M675" s="25">
        <f t="shared" si="21"/>
        <v>0</v>
      </c>
    </row>
    <row r="676" spans="2:13" x14ac:dyDescent="0.25">
      <c r="B676" s="27"/>
      <c r="C676" s="27"/>
      <c r="D676" s="27" t="s">
        <v>576</v>
      </c>
      <c r="E676" s="27"/>
      <c r="F676" s="25">
        <v>0</v>
      </c>
      <c r="G676" s="25">
        <v>0</v>
      </c>
      <c r="H676" s="25">
        <f t="shared" si="20"/>
        <v>0</v>
      </c>
      <c r="J676" s="25">
        <v>0</v>
      </c>
      <c r="L676" s="25">
        <v>0</v>
      </c>
      <c r="M676" s="25">
        <f t="shared" si="21"/>
        <v>0</v>
      </c>
    </row>
    <row r="677" spans="2:13" x14ac:dyDescent="0.25">
      <c r="B677" s="27"/>
      <c r="C677" s="27"/>
      <c r="D677" s="27" t="s">
        <v>577</v>
      </c>
      <c r="E677" s="27"/>
      <c r="F677" s="25">
        <v>0</v>
      </c>
      <c r="G677" s="25">
        <v>0</v>
      </c>
      <c r="H677" s="25">
        <f t="shared" si="20"/>
        <v>0</v>
      </c>
      <c r="J677" s="25">
        <v>0</v>
      </c>
      <c r="L677" s="25">
        <v>0</v>
      </c>
      <c r="M677" s="25">
        <f t="shared" si="21"/>
        <v>0</v>
      </c>
    </row>
    <row r="678" spans="2:13" x14ac:dyDescent="0.25">
      <c r="B678" s="27"/>
      <c r="C678" s="27" t="s">
        <v>578</v>
      </c>
      <c r="D678" s="27"/>
      <c r="E678" s="27"/>
      <c r="F678" s="25">
        <v>0</v>
      </c>
      <c r="G678" s="25">
        <v>0</v>
      </c>
      <c r="H678" s="25">
        <f t="shared" si="20"/>
        <v>0</v>
      </c>
      <c r="J678" s="25">
        <v>0</v>
      </c>
      <c r="L678" s="25">
        <v>0</v>
      </c>
      <c r="M678" s="25">
        <f t="shared" si="21"/>
        <v>0</v>
      </c>
    </row>
    <row r="679" spans="2:13" x14ac:dyDescent="0.25">
      <c r="B679" s="27"/>
      <c r="C679" s="27"/>
      <c r="D679" s="27" t="s">
        <v>579</v>
      </c>
      <c r="E679" s="27"/>
      <c r="F679" s="25">
        <v>0</v>
      </c>
      <c r="G679" s="25">
        <v>0</v>
      </c>
      <c r="H679" s="25">
        <f t="shared" si="20"/>
        <v>0</v>
      </c>
      <c r="J679" s="25">
        <v>0</v>
      </c>
      <c r="L679" s="25">
        <v>0</v>
      </c>
      <c r="M679" s="25">
        <f t="shared" si="21"/>
        <v>0</v>
      </c>
    </row>
    <row r="680" spans="2:13" x14ac:dyDescent="0.25">
      <c r="B680" s="27"/>
      <c r="C680" s="27"/>
      <c r="D680" s="27" t="s">
        <v>580</v>
      </c>
      <c r="E680" s="27"/>
      <c r="F680" s="25">
        <v>0</v>
      </c>
      <c r="G680" s="25">
        <v>0</v>
      </c>
      <c r="H680" s="25">
        <f t="shared" si="20"/>
        <v>0</v>
      </c>
      <c r="J680" s="25">
        <v>0</v>
      </c>
      <c r="L680" s="25">
        <v>0</v>
      </c>
      <c r="M680" s="25">
        <f t="shared" si="21"/>
        <v>0</v>
      </c>
    </row>
    <row r="681" spans="2:13" x14ac:dyDescent="0.25">
      <c r="B681" s="27"/>
      <c r="C681" s="27" t="s">
        <v>581</v>
      </c>
      <c r="D681" s="27"/>
      <c r="E681" s="27"/>
      <c r="F681" s="25">
        <v>0</v>
      </c>
      <c r="G681" s="25">
        <v>0</v>
      </c>
      <c r="H681" s="25">
        <f t="shared" si="20"/>
        <v>0</v>
      </c>
      <c r="J681" s="25">
        <v>0</v>
      </c>
      <c r="L681" s="25">
        <v>0</v>
      </c>
      <c r="M681" s="25">
        <f t="shared" si="21"/>
        <v>0</v>
      </c>
    </row>
    <row r="682" spans="2:13" x14ac:dyDescent="0.25">
      <c r="B682" s="27"/>
      <c r="C682" s="27"/>
      <c r="D682" s="27" t="s">
        <v>582</v>
      </c>
      <c r="E682" s="27"/>
      <c r="F682" s="25">
        <v>0</v>
      </c>
      <c r="G682" s="25">
        <v>0</v>
      </c>
      <c r="H682" s="25">
        <f t="shared" si="20"/>
        <v>0</v>
      </c>
      <c r="J682" s="25">
        <v>0</v>
      </c>
      <c r="L682" s="25">
        <v>0</v>
      </c>
      <c r="M682" s="25">
        <f t="shared" si="21"/>
        <v>0</v>
      </c>
    </row>
    <row r="683" spans="2:13" x14ac:dyDescent="0.25">
      <c r="B683" s="27"/>
      <c r="C683" s="27" t="s">
        <v>583</v>
      </c>
      <c r="D683" s="27"/>
      <c r="E683" s="27"/>
      <c r="F683" s="25">
        <v>0</v>
      </c>
      <c r="G683" s="25">
        <v>0</v>
      </c>
      <c r="H683" s="25">
        <f t="shared" si="20"/>
        <v>0</v>
      </c>
      <c r="J683" s="25">
        <v>0</v>
      </c>
      <c r="L683" s="25">
        <v>0</v>
      </c>
      <c r="M683" s="25">
        <f t="shared" si="21"/>
        <v>0</v>
      </c>
    </row>
    <row r="684" spans="2:13" x14ac:dyDescent="0.25">
      <c r="B684" s="27"/>
      <c r="C684" s="27"/>
      <c r="D684" s="27" t="s">
        <v>584</v>
      </c>
      <c r="E684" s="27"/>
      <c r="F684" s="25">
        <v>0</v>
      </c>
      <c r="G684" s="25">
        <v>0</v>
      </c>
      <c r="H684" s="25">
        <f t="shared" si="20"/>
        <v>0</v>
      </c>
      <c r="J684" s="25">
        <v>0</v>
      </c>
      <c r="L684" s="25">
        <v>0</v>
      </c>
      <c r="M684" s="25">
        <f t="shared" si="21"/>
        <v>0</v>
      </c>
    </row>
    <row r="685" spans="2:13" x14ac:dyDescent="0.25">
      <c r="B685" s="27"/>
      <c r="C685" s="27"/>
      <c r="D685" s="27" t="s">
        <v>585</v>
      </c>
      <c r="E685" s="27"/>
      <c r="F685" s="25">
        <v>0</v>
      </c>
      <c r="G685" s="25">
        <v>0</v>
      </c>
      <c r="H685" s="25">
        <f t="shared" si="20"/>
        <v>0</v>
      </c>
      <c r="J685" s="25">
        <v>0</v>
      </c>
      <c r="L685" s="25">
        <v>0</v>
      </c>
      <c r="M685" s="25">
        <f t="shared" si="21"/>
        <v>0</v>
      </c>
    </row>
    <row r="686" spans="2:13" x14ac:dyDescent="0.25">
      <c r="B686" s="27"/>
      <c r="C686" s="27" t="s">
        <v>586</v>
      </c>
      <c r="D686" s="27"/>
      <c r="E686" s="27"/>
      <c r="F686" s="25">
        <v>2068319.41</v>
      </c>
      <c r="G686" s="25">
        <v>-2063319.41</v>
      </c>
      <c r="H686" s="25">
        <f t="shared" si="20"/>
        <v>5000</v>
      </c>
      <c r="J686" s="25">
        <v>0</v>
      </c>
      <c r="L686" s="25">
        <v>0</v>
      </c>
      <c r="M686" s="25">
        <f t="shared" si="21"/>
        <v>5000</v>
      </c>
    </row>
    <row r="687" spans="2:13" x14ac:dyDescent="0.25">
      <c r="B687" s="27"/>
      <c r="C687" s="27"/>
      <c r="D687" s="27" t="s">
        <v>587</v>
      </c>
      <c r="E687" s="27"/>
      <c r="F687" s="25">
        <v>2068319.41</v>
      </c>
      <c r="G687" s="25">
        <v>-2063319.41</v>
      </c>
      <c r="H687" s="25">
        <f t="shared" si="20"/>
        <v>5000</v>
      </c>
      <c r="J687" s="25">
        <v>0</v>
      </c>
      <c r="L687" s="25">
        <v>0</v>
      </c>
      <c r="M687" s="25">
        <f t="shared" si="21"/>
        <v>5000</v>
      </c>
    </row>
    <row r="688" spans="2:13" x14ac:dyDescent="0.25">
      <c r="B688" s="27"/>
      <c r="C688" s="27"/>
      <c r="D688" s="27"/>
      <c r="E688" s="27" t="s">
        <v>14</v>
      </c>
      <c r="F688" s="25">
        <v>2068319.41</v>
      </c>
      <c r="G688" s="25">
        <v>-2063319.41</v>
      </c>
      <c r="H688" s="25">
        <f t="shared" si="20"/>
        <v>5000</v>
      </c>
      <c r="J688" s="25">
        <v>0</v>
      </c>
      <c r="L688" s="25">
        <v>0</v>
      </c>
      <c r="M688" s="25">
        <f t="shared" si="21"/>
        <v>5000</v>
      </c>
    </row>
    <row r="689" spans="2:13" x14ac:dyDescent="0.25">
      <c r="B689" s="28"/>
      <c r="C689" s="28"/>
      <c r="D689" s="28"/>
      <c r="E689" s="28" t="s">
        <v>588</v>
      </c>
      <c r="F689" s="26">
        <v>2068319.41</v>
      </c>
      <c r="G689" s="26">
        <v>-2063319.41</v>
      </c>
      <c r="H689" s="26">
        <f t="shared" si="20"/>
        <v>5000</v>
      </c>
      <c r="J689" s="26">
        <v>0</v>
      </c>
      <c r="L689" s="26">
        <v>0</v>
      </c>
      <c r="M689" s="26">
        <f t="shared" si="21"/>
        <v>5000</v>
      </c>
    </row>
    <row r="691" spans="2:13" x14ac:dyDescent="0.25">
      <c r="C691" s="27" t="s">
        <v>589</v>
      </c>
      <c r="F691" s="25">
        <f>0+F16+F66+F215+F383+F468+F554+F588+F636+F656</f>
        <v>75791496.069999993</v>
      </c>
      <c r="G691" s="25">
        <f>0+G16+G66+G215+G383+G468+G554+G588+G636+G656</f>
        <v>87097.019999999786</v>
      </c>
      <c r="H691" s="25">
        <f>0+H16+H66+H215+H383+H468+H554+H588+H636+H656</f>
        <v>75878593.090000004</v>
      </c>
      <c r="J691" s="25">
        <f>0+J16+J66+J215+J383+J468+J554+J588+J636+J656</f>
        <v>17322676.670000002</v>
      </c>
      <c r="L691" s="25">
        <f>0+L16+L66+L215+L383+L468+L554+L588+L636+L656</f>
        <v>17322676.670000002</v>
      </c>
      <c r="M691" s="25">
        <f>0+M16+M66+M215+M383+M468+M554+M588+M636+M656</f>
        <v>58555916.419999994</v>
      </c>
    </row>
    <row r="694" spans="2:13" x14ac:dyDescent="0.25">
      <c r="C694" s="29" t="s">
        <v>590</v>
      </c>
    </row>
  </sheetData>
  <mergeCells count="17">
    <mergeCell ref="F12:F13"/>
    <mergeCell ref="B8:M8"/>
    <mergeCell ref="B15:E15"/>
    <mergeCell ref="B2:M2"/>
    <mergeCell ref="B3:M3"/>
    <mergeCell ref="B4:M4"/>
    <mergeCell ref="B5:M5"/>
    <mergeCell ref="B7:M7"/>
    <mergeCell ref="B6:M6"/>
    <mergeCell ref="H12:H13"/>
    <mergeCell ref="K12:L13"/>
    <mergeCell ref="I12:J13"/>
    <mergeCell ref="M11:M13"/>
    <mergeCell ref="B9:M9"/>
    <mergeCell ref="F11:L11"/>
    <mergeCell ref="I14:J14"/>
    <mergeCell ref="K14:L14"/>
  </mergeCells>
  <phoneticPr fontId="0" type="noConversion"/>
  <pageMargins left="0.9055118110236221" right="0.39370078740157483" top="0.59055118110236227" bottom="0.39370078740157483" header="0" footer="0"/>
  <pageSetup orientation="landscape" r:id="rId1"/>
  <headerFooter alignWithMargins="0">
    <oddHeader>&amp;R&amp;"Arial,"&amp;7Formato IP-9</oddHeader>
    <oddFooter>&amp;C&amp;"Arial,"&amp;6&amp;D &amp;T&amp;R&amp;"Arial,"&amp;6Página (&amp;P) de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Pilcaya</cp:lastModifiedBy>
  <cp:lastPrinted>2024-01-09T20:53:19Z</cp:lastPrinted>
  <dcterms:created xsi:type="dcterms:W3CDTF">1996-11-27T10:00:04Z</dcterms:created>
  <dcterms:modified xsi:type="dcterms:W3CDTF">2026-05-28T17:38:38Z</dcterms:modified>
</cp:coreProperties>
</file>